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Estandarizacion de papeles\Estandares\Finales 2017\"/>
    </mc:Choice>
  </mc:AlternateContent>
  <bookViews>
    <workbookView xWindow="480" yWindow="48" windowWidth="14556" windowHeight="8160" activeTab="1"/>
  </bookViews>
  <sheets>
    <sheet name="Portada" sheetId="7" r:id="rId1"/>
    <sheet name="Tabla de amortizacion" sheetId="6" r:id="rId2"/>
  </sheets>
  <calcPr calcId="152511"/>
</workbook>
</file>

<file path=xl/calcChain.xml><?xml version="1.0" encoding="utf-8"?>
<calcChain xmlns="http://schemas.openxmlformats.org/spreadsheetml/2006/main">
  <c r="B7" i="6" l="1"/>
  <c r="D12" i="6"/>
  <c r="C12" i="6"/>
  <c r="A13" i="6"/>
  <c r="D13" i="6" s="1"/>
  <c r="F11" i="6"/>
  <c r="F12" i="6" l="1"/>
  <c r="A14" i="6"/>
  <c r="A15" i="6" s="1"/>
  <c r="E12" i="6"/>
  <c r="C13" i="6"/>
  <c r="E13" i="6" s="1"/>
  <c r="D14" i="6" l="1"/>
  <c r="C14" i="6"/>
  <c r="A16" i="6"/>
  <c r="C15" i="6"/>
  <c r="D15" i="6"/>
  <c r="F13" i="6"/>
  <c r="E14" i="6" l="1"/>
  <c r="F14" i="6"/>
  <c r="F15" i="6" s="1"/>
  <c r="E15" i="6"/>
  <c r="A17" i="6"/>
  <c r="C16" i="6"/>
  <c r="D16" i="6"/>
  <c r="A18" i="6" l="1"/>
  <c r="C17" i="6"/>
  <c r="D17" i="6"/>
  <c r="E16" i="6"/>
  <c r="F16" i="6"/>
  <c r="E17" i="6" l="1"/>
  <c r="F17" i="6"/>
  <c r="A19" i="6"/>
  <c r="D18" i="6"/>
  <c r="C18" i="6"/>
  <c r="E18" i="6" l="1"/>
  <c r="A20" i="6"/>
  <c r="D19" i="6"/>
  <c r="C19" i="6"/>
  <c r="F18" i="6"/>
  <c r="E19" i="6" l="1"/>
  <c r="A21" i="6"/>
  <c r="D20" i="6"/>
  <c r="C20" i="6"/>
  <c r="F19" i="6"/>
  <c r="E20" i="6" l="1"/>
  <c r="A22" i="6"/>
  <c r="C21" i="6"/>
  <c r="D21" i="6"/>
  <c r="F20" i="6"/>
  <c r="A23" i="6" l="1"/>
  <c r="D22" i="6"/>
  <c r="C22" i="6"/>
  <c r="E21" i="6"/>
  <c r="F21" i="6"/>
  <c r="A24" i="6" l="1"/>
  <c r="C23" i="6"/>
  <c r="D23" i="6"/>
  <c r="E22" i="6"/>
  <c r="F22" i="6"/>
  <c r="E23" i="6" l="1"/>
  <c r="A25" i="6"/>
  <c r="D24" i="6"/>
  <c r="C24" i="6"/>
  <c r="F23" i="6"/>
  <c r="A26" i="6" l="1"/>
  <c r="C25" i="6"/>
  <c r="D25" i="6"/>
  <c r="E24" i="6"/>
  <c r="F24" i="6"/>
  <c r="E25" i="6" l="1"/>
  <c r="A27" i="6"/>
  <c r="D26" i="6"/>
  <c r="C26" i="6"/>
  <c r="F25" i="6"/>
  <c r="E26" i="6" l="1"/>
  <c r="A28" i="6"/>
  <c r="C27" i="6"/>
  <c r="D27" i="6"/>
  <c r="F26" i="6"/>
  <c r="A29" i="6" l="1"/>
  <c r="D28" i="6"/>
  <c r="C28" i="6"/>
  <c r="E27" i="6"/>
  <c r="F27" i="6"/>
  <c r="A30" i="6" l="1"/>
  <c r="D29" i="6"/>
  <c r="C29" i="6"/>
  <c r="E28" i="6"/>
  <c r="F28" i="6"/>
  <c r="F29" i="6" l="1"/>
  <c r="A31" i="6"/>
  <c r="C30" i="6"/>
  <c r="D30" i="6"/>
  <c r="E29" i="6"/>
  <c r="E30" i="6" l="1"/>
  <c r="A32" i="6"/>
  <c r="C31" i="6"/>
  <c r="D31" i="6"/>
  <c r="F30" i="6"/>
  <c r="A33" i="6" l="1"/>
  <c r="C32" i="6"/>
  <c r="D32" i="6"/>
  <c r="E31" i="6"/>
  <c r="F31" i="6"/>
  <c r="E32" i="6" l="1"/>
  <c r="F32" i="6"/>
  <c r="A34" i="6"/>
  <c r="D33" i="6"/>
  <c r="C33" i="6"/>
  <c r="F33" i="6" l="1"/>
  <c r="A35" i="6"/>
  <c r="C34" i="6"/>
  <c r="D34" i="6"/>
  <c r="E33" i="6"/>
  <c r="E34" i="6" l="1"/>
  <c r="F34" i="6"/>
  <c r="A36" i="6"/>
  <c r="D35" i="6"/>
  <c r="C35" i="6"/>
  <c r="F35" i="6" l="1"/>
  <c r="A37" i="6"/>
  <c r="D36" i="6"/>
  <c r="C36" i="6"/>
  <c r="E35" i="6"/>
  <c r="F36" i="6" l="1"/>
  <c r="A38" i="6"/>
  <c r="C37" i="6"/>
  <c r="D37" i="6"/>
  <c r="E36" i="6"/>
  <c r="E37" i="6" l="1"/>
  <c r="F37" i="6"/>
  <c r="A39" i="6"/>
  <c r="D38" i="6"/>
  <c r="C38" i="6"/>
  <c r="A40" i="6" l="1"/>
  <c r="C39" i="6"/>
  <c r="D39" i="6"/>
  <c r="E38" i="6"/>
  <c r="F38" i="6"/>
  <c r="E39" i="6" l="1"/>
  <c r="F39" i="6"/>
  <c r="A41" i="6"/>
  <c r="D40" i="6"/>
  <c r="C40" i="6"/>
  <c r="F40" i="6" l="1"/>
  <c r="A42" i="6"/>
  <c r="C41" i="6"/>
  <c r="D41" i="6"/>
  <c r="E40" i="6"/>
  <c r="E41" i="6" l="1"/>
  <c r="F41" i="6"/>
  <c r="A43" i="6"/>
  <c r="C42" i="6"/>
  <c r="D42" i="6"/>
  <c r="A44" i="6" l="1"/>
  <c r="D43" i="6"/>
  <c r="C43" i="6"/>
  <c r="E42" i="6"/>
  <c r="F42" i="6"/>
  <c r="F43" i="6" l="1"/>
  <c r="A45" i="6"/>
  <c r="D44" i="6"/>
  <c r="C44" i="6"/>
  <c r="E43" i="6"/>
  <c r="F44" i="6" l="1"/>
  <c r="A46" i="6"/>
  <c r="C45" i="6"/>
  <c r="D45" i="6"/>
  <c r="E44" i="6"/>
  <c r="E45" i="6" l="1"/>
  <c r="F45" i="6"/>
  <c r="A47" i="6"/>
  <c r="C46" i="6"/>
  <c r="D46" i="6"/>
  <c r="A48" i="6" l="1"/>
  <c r="C47" i="6"/>
  <c r="D47" i="6"/>
  <c r="E46" i="6"/>
  <c r="F46" i="6"/>
  <c r="E47" i="6" l="1"/>
  <c r="A49" i="6"/>
  <c r="C48" i="6"/>
  <c r="D48" i="6"/>
  <c r="F47" i="6"/>
  <c r="E48" i="6" l="1"/>
  <c r="A50" i="6"/>
  <c r="D49" i="6"/>
  <c r="C49" i="6"/>
  <c r="F48" i="6"/>
  <c r="F49" i="6" l="1"/>
  <c r="A51" i="6"/>
  <c r="D50" i="6"/>
  <c r="C50" i="6"/>
  <c r="E49" i="6"/>
  <c r="F50" i="6" l="1"/>
  <c r="A52" i="6"/>
  <c r="C51" i="6"/>
  <c r="D51" i="6"/>
  <c r="E50" i="6"/>
  <c r="E51" i="6" l="1"/>
  <c r="A53" i="6"/>
  <c r="D52" i="6"/>
  <c r="C52" i="6"/>
  <c r="F51" i="6"/>
  <c r="F52" i="6" l="1"/>
  <c r="A54" i="6"/>
  <c r="C53" i="6"/>
  <c r="D53" i="6"/>
  <c r="E52" i="6"/>
  <c r="F53" i="6" l="1"/>
  <c r="E53" i="6"/>
  <c r="A55" i="6"/>
  <c r="D54" i="6"/>
  <c r="C54" i="6"/>
  <c r="E54" i="6" l="1"/>
  <c r="A56" i="6"/>
  <c r="C55" i="6"/>
  <c r="D55" i="6"/>
  <c r="F54" i="6"/>
  <c r="E55" i="6" l="1"/>
  <c r="A57" i="6"/>
  <c r="D56" i="6"/>
  <c r="C56" i="6"/>
  <c r="F55" i="6"/>
  <c r="E56" i="6" l="1"/>
  <c r="A58" i="6"/>
  <c r="D57" i="6"/>
  <c r="C57" i="6"/>
  <c r="F56" i="6"/>
  <c r="A59" i="6" l="1"/>
  <c r="D58" i="6"/>
  <c r="C58" i="6"/>
  <c r="E57" i="6"/>
  <c r="F57" i="6"/>
  <c r="F58" i="6" l="1"/>
  <c r="A60" i="6"/>
  <c r="D59" i="6"/>
  <c r="C59" i="6"/>
  <c r="E58" i="6"/>
  <c r="A61" i="6" l="1"/>
  <c r="D60" i="6"/>
  <c r="C60" i="6"/>
  <c r="E59" i="6"/>
  <c r="F59" i="6"/>
  <c r="A62" i="6" l="1"/>
  <c r="D61" i="6"/>
  <c r="C61" i="6"/>
  <c r="E60" i="6"/>
  <c r="F60" i="6"/>
  <c r="A63" i="6" l="1"/>
  <c r="C62" i="6"/>
  <c r="D62" i="6"/>
  <c r="E61" i="6"/>
  <c r="F61" i="6"/>
  <c r="F62" i="6" l="1"/>
  <c r="E62" i="6"/>
  <c r="A64" i="6"/>
  <c r="C63" i="6"/>
  <c r="D63" i="6"/>
  <c r="E63" i="6" l="1"/>
  <c r="A65" i="6"/>
  <c r="C64" i="6"/>
  <c r="D64" i="6"/>
  <c r="F63" i="6"/>
  <c r="E64" i="6" l="1"/>
  <c r="A66" i="6"/>
  <c r="D65" i="6"/>
  <c r="C65" i="6"/>
  <c r="F64" i="6"/>
  <c r="A67" i="6" l="1"/>
  <c r="C66" i="6"/>
  <c r="D66" i="6"/>
  <c r="E65" i="6"/>
  <c r="F65" i="6"/>
  <c r="E66" i="6" l="1"/>
  <c r="A68" i="6"/>
  <c r="C67" i="6"/>
  <c r="D67" i="6"/>
  <c r="F66" i="6"/>
  <c r="E67" i="6" l="1"/>
  <c r="A69" i="6"/>
  <c r="D68" i="6"/>
  <c r="C68" i="6"/>
  <c r="F67" i="6"/>
  <c r="E68" i="6" l="1"/>
  <c r="A70" i="6"/>
  <c r="C69" i="6"/>
  <c r="D69" i="6"/>
  <c r="F68" i="6"/>
  <c r="E69" i="6" l="1"/>
  <c r="A71" i="6"/>
  <c r="D70" i="6"/>
  <c r="C70" i="6"/>
  <c r="F69" i="6"/>
  <c r="F70" i="6" l="1"/>
  <c r="E70" i="6"/>
  <c r="A72" i="6"/>
  <c r="C71" i="6"/>
  <c r="D71" i="6"/>
  <c r="F71" i="6" l="1"/>
  <c r="A73" i="6"/>
  <c r="D72" i="6"/>
  <c r="C72" i="6"/>
  <c r="E71" i="6"/>
  <c r="E72" i="6" l="1"/>
  <c r="A74" i="6"/>
  <c r="C73" i="6"/>
  <c r="D73" i="6"/>
  <c r="F72" i="6"/>
  <c r="E73" i="6" l="1"/>
  <c r="A75" i="6"/>
  <c r="C74" i="6"/>
  <c r="D74" i="6"/>
  <c r="F73" i="6"/>
  <c r="E74" i="6" l="1"/>
  <c r="A76" i="6"/>
  <c r="D75" i="6"/>
  <c r="C75" i="6"/>
  <c r="F74" i="6"/>
  <c r="F75" i="6" l="1"/>
  <c r="A77" i="6"/>
  <c r="D76" i="6"/>
  <c r="C76" i="6"/>
  <c r="E75" i="6"/>
  <c r="A78" i="6" l="1"/>
  <c r="C77" i="6"/>
  <c r="D77" i="6"/>
  <c r="E76" i="6"/>
  <c r="F76" i="6"/>
  <c r="F77" i="6" l="1"/>
  <c r="E77" i="6"/>
  <c r="A79" i="6"/>
  <c r="C78" i="6"/>
  <c r="D78" i="6"/>
  <c r="A80" i="6" l="1"/>
  <c r="C79" i="6"/>
  <c r="D79" i="6"/>
  <c r="E78" i="6"/>
  <c r="F78" i="6"/>
  <c r="F79" i="6" l="1"/>
  <c r="E79" i="6"/>
  <c r="A81" i="6"/>
  <c r="C80" i="6"/>
  <c r="D80" i="6"/>
  <c r="A82" i="6" l="1"/>
  <c r="D81" i="6"/>
  <c r="C81" i="6"/>
  <c r="E80" i="6"/>
  <c r="F80" i="6"/>
  <c r="A83" i="6" l="1"/>
  <c r="D82" i="6"/>
  <c r="C82" i="6"/>
  <c r="E81" i="6"/>
  <c r="F81" i="6"/>
  <c r="A84" i="6" l="1"/>
  <c r="C83" i="6"/>
  <c r="D83" i="6"/>
  <c r="E82" i="6"/>
  <c r="F82" i="6"/>
  <c r="E83" i="6" l="1"/>
  <c r="A85" i="6"/>
  <c r="D84" i="6"/>
  <c r="C84" i="6"/>
  <c r="F83" i="6"/>
  <c r="F84" i="6" l="1"/>
  <c r="A86" i="6"/>
  <c r="C85" i="6"/>
  <c r="D85" i="6"/>
  <c r="E84" i="6"/>
  <c r="E85" i="6" l="1"/>
  <c r="A87" i="6"/>
  <c r="D86" i="6"/>
  <c r="C86" i="6"/>
  <c r="F85" i="6"/>
  <c r="F86" i="6" l="1"/>
  <c r="A88" i="6"/>
  <c r="C87" i="6"/>
  <c r="D87" i="6"/>
  <c r="E86" i="6"/>
  <c r="F87" i="6" l="1"/>
  <c r="E87" i="6"/>
  <c r="A89" i="6"/>
  <c r="D88" i="6"/>
  <c r="C88" i="6"/>
  <c r="E88" i="6" l="1"/>
  <c r="A90" i="6"/>
  <c r="D89" i="6"/>
  <c r="C89" i="6"/>
  <c r="F88" i="6"/>
  <c r="F89" i="6" l="1"/>
  <c r="A91" i="6"/>
  <c r="D90" i="6"/>
  <c r="C90" i="6"/>
  <c r="E89" i="6"/>
  <c r="A92" i="6" l="1"/>
  <c r="D91" i="6"/>
  <c r="C91" i="6"/>
  <c r="E90" i="6"/>
  <c r="F90" i="6"/>
  <c r="A93" i="6" l="1"/>
  <c r="D92" i="6"/>
  <c r="C92" i="6"/>
  <c r="E91" i="6"/>
  <c r="F91" i="6"/>
  <c r="A94" i="6" l="1"/>
  <c r="D93" i="6"/>
  <c r="C93" i="6"/>
  <c r="E92" i="6"/>
  <c r="F92" i="6"/>
  <c r="A95" i="6" l="1"/>
  <c r="C94" i="6"/>
  <c r="D94" i="6"/>
  <c r="E93" i="6"/>
  <c r="F93" i="6"/>
  <c r="E94" i="6" l="1"/>
  <c r="A96" i="6"/>
  <c r="C95" i="6"/>
  <c r="D95" i="6"/>
  <c r="F94" i="6"/>
  <c r="F95" i="6" l="1"/>
  <c r="E95" i="6"/>
  <c r="A97" i="6"/>
  <c r="C96" i="6"/>
  <c r="D96" i="6"/>
  <c r="F96" i="6" l="1"/>
  <c r="E96" i="6"/>
  <c r="A98" i="6"/>
  <c r="D97" i="6"/>
  <c r="C97" i="6"/>
  <c r="E97" i="6" l="1"/>
  <c r="A99" i="6"/>
  <c r="D98" i="6"/>
  <c r="C98" i="6"/>
  <c r="F97" i="6"/>
  <c r="A100" i="6" l="1"/>
  <c r="C99" i="6"/>
  <c r="D99" i="6"/>
  <c r="E98" i="6"/>
  <c r="F98" i="6"/>
  <c r="E99" i="6" l="1"/>
  <c r="A101" i="6"/>
  <c r="C100" i="6"/>
  <c r="D100" i="6"/>
  <c r="F99" i="6"/>
  <c r="E100" i="6" l="1"/>
  <c r="A102" i="6"/>
  <c r="C101" i="6"/>
  <c r="D101" i="6"/>
  <c r="F100" i="6"/>
  <c r="F101" i="6" l="1"/>
  <c r="A103" i="6"/>
  <c r="D102" i="6"/>
  <c r="C102" i="6"/>
  <c r="E101" i="6"/>
  <c r="A104" i="6" l="1"/>
  <c r="C103" i="6"/>
  <c r="D103" i="6"/>
  <c r="E102" i="6"/>
  <c r="F102" i="6"/>
  <c r="E103" i="6" l="1"/>
  <c r="A105" i="6"/>
  <c r="C104" i="6"/>
  <c r="D104" i="6"/>
  <c r="F103" i="6"/>
  <c r="E104" i="6" l="1"/>
  <c r="A106" i="6"/>
  <c r="C105" i="6"/>
  <c r="D105" i="6"/>
  <c r="F104" i="6"/>
  <c r="E105" i="6" l="1"/>
  <c r="A107" i="6"/>
  <c r="C106" i="6"/>
  <c r="D106" i="6"/>
  <c r="F105" i="6"/>
  <c r="E106" i="6" l="1"/>
  <c r="A108" i="6"/>
  <c r="D107" i="6"/>
  <c r="C107" i="6"/>
  <c r="F106" i="6"/>
  <c r="F107" i="6" l="1"/>
  <c r="A109" i="6"/>
  <c r="C108" i="6"/>
  <c r="D108" i="6"/>
  <c r="E107" i="6"/>
  <c r="E108" i="6" l="1"/>
  <c r="A110" i="6"/>
  <c r="C109" i="6"/>
  <c r="D109" i="6"/>
  <c r="F108" i="6"/>
  <c r="E109" i="6" l="1"/>
  <c r="A111" i="6"/>
  <c r="C110" i="6"/>
  <c r="D110" i="6"/>
  <c r="F109" i="6"/>
  <c r="E110" i="6" l="1"/>
  <c r="A112" i="6"/>
  <c r="C111" i="6"/>
  <c r="D111" i="6"/>
  <c r="F110" i="6"/>
  <c r="E111" i="6" l="1"/>
  <c r="A113" i="6"/>
  <c r="C112" i="6"/>
  <c r="D112" i="6"/>
  <c r="F111" i="6"/>
  <c r="F112" i="6" l="1"/>
  <c r="A114" i="6"/>
  <c r="D113" i="6"/>
  <c r="C113" i="6"/>
  <c r="E112" i="6"/>
  <c r="A115" i="6" l="1"/>
  <c r="C114" i="6"/>
  <c r="D114" i="6"/>
  <c r="E113" i="6"/>
  <c r="F113" i="6"/>
  <c r="E114" i="6" l="1"/>
  <c r="F114" i="6"/>
  <c r="A116" i="6"/>
  <c r="C115" i="6"/>
  <c r="D115" i="6"/>
  <c r="A117" i="6" l="1"/>
  <c r="C116" i="6"/>
  <c r="D116" i="6"/>
  <c r="E115" i="6"/>
  <c r="F115" i="6"/>
  <c r="A118" i="6" l="1"/>
  <c r="C117" i="6"/>
  <c r="D117" i="6"/>
  <c r="E116" i="6"/>
  <c r="F116" i="6"/>
  <c r="E117" i="6" l="1"/>
  <c r="A119" i="6"/>
  <c r="D118" i="6"/>
  <c r="C118" i="6"/>
  <c r="F117" i="6"/>
  <c r="A120" i="6" l="1"/>
  <c r="C119" i="6"/>
  <c r="D119" i="6"/>
  <c r="E118" i="6"/>
  <c r="F118" i="6"/>
  <c r="F119" i="6" l="1"/>
  <c r="A121" i="6"/>
  <c r="C120" i="6"/>
  <c r="D120" i="6"/>
  <c r="E119" i="6"/>
  <c r="F120" i="6" l="1"/>
  <c r="A122" i="6"/>
  <c r="C121" i="6"/>
  <c r="D121" i="6"/>
  <c r="E120" i="6"/>
  <c r="F121" i="6" l="1"/>
  <c r="A123" i="6"/>
  <c r="D122" i="6"/>
  <c r="C122" i="6"/>
  <c r="E121" i="6"/>
  <c r="F122" i="6" l="1"/>
  <c r="A124" i="6"/>
  <c r="D123" i="6"/>
  <c r="C123" i="6"/>
  <c r="E122" i="6"/>
  <c r="A125" i="6" l="1"/>
  <c r="C124" i="6"/>
  <c r="D124" i="6"/>
  <c r="E123" i="6"/>
  <c r="F123" i="6"/>
  <c r="F124" i="6" l="1"/>
  <c r="A126" i="6"/>
  <c r="D125" i="6"/>
  <c r="C125" i="6"/>
  <c r="E124" i="6"/>
  <c r="F125" i="6" l="1"/>
  <c r="A127" i="6"/>
  <c r="C126" i="6"/>
  <c r="D126" i="6"/>
  <c r="E125" i="6"/>
  <c r="E126" i="6" l="1"/>
  <c r="A128" i="6"/>
  <c r="C127" i="6"/>
  <c r="D127" i="6"/>
  <c r="F126" i="6"/>
  <c r="E127" i="6" l="1"/>
  <c r="A129" i="6"/>
  <c r="C128" i="6"/>
  <c r="D128" i="6"/>
  <c r="F127" i="6"/>
  <c r="A130" i="6" l="1"/>
  <c r="D129" i="6"/>
  <c r="C129" i="6"/>
  <c r="E128" i="6"/>
  <c r="F128" i="6"/>
  <c r="F129" i="6" l="1"/>
  <c r="E129" i="6"/>
  <c r="A131" i="6"/>
  <c r="D130" i="6"/>
  <c r="C130" i="6"/>
  <c r="E130" i="6" l="1"/>
  <c r="C131" i="6"/>
  <c r="D131" i="6"/>
  <c r="F130" i="6"/>
  <c r="E131" i="6" l="1"/>
  <c r="F131" i="6"/>
</calcChain>
</file>

<file path=xl/sharedStrings.xml><?xml version="1.0" encoding="utf-8"?>
<sst xmlns="http://schemas.openxmlformats.org/spreadsheetml/2006/main" count="18" uniqueCount="18">
  <si>
    <t>CUOTA</t>
  </si>
  <si>
    <t>AMORTIZACION</t>
  </si>
  <si>
    <t>INTERES</t>
  </si>
  <si>
    <t>SALDO</t>
  </si>
  <si>
    <t>TABLA DE AMORTIZACION GRADUAL</t>
  </si>
  <si>
    <t>VA</t>
  </si>
  <si>
    <t>TASA</t>
  </si>
  <si>
    <t>Nper</t>
  </si>
  <si>
    <t>DATOS</t>
  </si>
  <si>
    <t>PERIODOS</t>
  </si>
  <si>
    <t>PAGO</t>
  </si>
  <si>
    <t>Fecha</t>
  </si>
  <si>
    <t>EJERCICIO FISCAL 2017</t>
  </si>
  <si>
    <t xml:space="preserve">PREPARADO POR: EDGAR OLEAS </t>
  </si>
  <si>
    <t>SI USTED REQUIERE ALGO ADICIONAL PUEDE COMUNICARSE CON NOSOTROS AL 026017934 O</t>
  </si>
  <si>
    <t xml:space="preserve"> AL CELULAR 0998708353 CON EDGAR PEREZ</t>
  </si>
  <si>
    <t>eperez@mach.com.ec</t>
  </si>
  <si>
    <t>TABLA DE AMORTIZACIÓN GRADUAL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</si>
</sst>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_);_(* \(#,##0\);_(* &quot;-&quot;??_);_(@_)"/>
  </numFmts>
  <fonts count="24">
    <font>
      <sz val="16"/>
      <color theme="1"/>
      <name val="Arial"/>
      <family val="2"/>
    </font>
    <font>
      <sz val="16"/>
      <color theme="1"/>
      <name val="Arial"/>
      <family val="2"/>
    </font>
    <font>
      <sz val="11"/>
      <color rgb="FF9C6500"/>
      <name val="Calibri"/>
      <family val="2"/>
      <scheme val="minor"/>
    </font>
    <font>
      <sz val="20"/>
      <color theme="0"/>
      <name val="Arial"/>
      <family val="2"/>
    </font>
    <font>
      <b/>
      <sz val="10"/>
      <color rgb="FF9C6500"/>
      <name val="Arial"/>
      <family val="2"/>
    </font>
    <font>
      <sz val="10"/>
      <color theme="1"/>
      <name val="Arial"/>
      <family val="2"/>
    </font>
    <font>
      <sz val="10"/>
      <color theme="9" tint="-0.499984740745262"/>
      <name val="Arial"/>
      <family val="2"/>
    </font>
    <font>
      <b/>
      <sz val="10"/>
      <color theme="1"/>
      <name val="Arial"/>
      <family val="2"/>
    </font>
    <font>
      <b/>
      <sz val="10"/>
      <color rgb="FF7030A0"/>
      <name val="Arial"/>
      <family val="2"/>
    </font>
    <font>
      <b/>
      <sz val="10"/>
      <color rgb="FFC00000"/>
      <name val="Arial"/>
      <family val="2"/>
    </font>
    <font>
      <b/>
      <sz val="12"/>
      <color rgb="FF9C6500"/>
      <name val="Arial"/>
      <family val="2"/>
    </font>
    <font>
      <sz val="10"/>
      <name val="Arial"/>
      <family val="2"/>
    </font>
    <font>
      <sz val="24"/>
      <name val="Eni 1"/>
    </font>
    <font>
      <sz val="10"/>
      <name val="Franklin Gothic Medium"/>
      <family val="2"/>
    </font>
    <font>
      <sz val="20"/>
      <name val="Franklin Gothic Medium"/>
      <family val="2"/>
    </font>
    <font>
      <sz val="22"/>
      <name val="Franklin Gothic Medium"/>
      <family val="2"/>
    </font>
    <font>
      <b/>
      <sz val="20"/>
      <name val="Franklin Gothic Medium"/>
      <family val="2"/>
    </font>
    <font>
      <sz val="26"/>
      <name val="Arial"/>
      <family val="2"/>
    </font>
    <font>
      <sz val="26"/>
      <name val="Franklin Gothic Medium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8"/>
      <color theme="10"/>
      <name val="Arial"/>
      <family val="2"/>
    </font>
    <font>
      <u/>
      <sz val="12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5" borderId="0" applyNumberFormat="0" applyBorder="0" applyAlignment="0" applyProtection="0"/>
    <xf numFmtId="0" fontId="11" fillId="0" borderId="0"/>
    <xf numFmtId="0" fontId="22" fillId="0" borderId="0" applyNumberFormat="0" applyFill="0" applyBorder="0" applyAlignment="0" applyProtection="0">
      <alignment vertical="top"/>
      <protection locked="0"/>
    </xf>
  </cellStyleXfs>
  <cellXfs count="48">
    <xf numFmtId="0" fontId="0" fillId="0" borderId="0" xfId="0"/>
    <xf numFmtId="0" fontId="5" fillId="0" borderId="0" xfId="0" applyFont="1"/>
    <xf numFmtId="0" fontId="5" fillId="0" borderId="0" xfId="0" applyFont="1" applyFill="1"/>
    <xf numFmtId="0" fontId="6" fillId="4" borderId="1" xfId="3" applyFont="1" applyFill="1" applyBorder="1" applyAlignment="1">
      <alignment horizontal="center"/>
    </xf>
    <xf numFmtId="0" fontId="5" fillId="0" borderId="0" xfId="0" applyFont="1" applyBorder="1"/>
    <xf numFmtId="166" fontId="4" fillId="2" borderId="1" xfId="2" applyNumberFormat="1" applyFont="1" applyBorder="1" applyAlignment="1">
      <alignment horizontal="left"/>
    </xf>
    <xf numFmtId="165" fontId="7" fillId="0" borderId="2" xfId="1" applyFont="1" applyFill="1" applyBorder="1"/>
    <xf numFmtId="9" fontId="4" fillId="2" borderId="1" xfId="2" applyNumberFormat="1" applyFont="1" applyBorder="1" applyAlignment="1">
      <alignment horizontal="left"/>
    </xf>
    <xf numFmtId="9" fontId="7" fillId="0" borderId="2" xfId="0" applyNumberFormat="1" applyFont="1" applyFill="1" applyBorder="1"/>
    <xf numFmtId="0" fontId="4" fillId="2" borderId="1" xfId="2" applyFont="1" applyBorder="1" applyAlignment="1">
      <alignment horizontal="left"/>
    </xf>
    <xf numFmtId="0" fontId="7" fillId="0" borderId="2" xfId="0" applyFont="1" applyFill="1" applyBorder="1"/>
    <xf numFmtId="164" fontId="4" fillId="2" borderId="1" xfId="2" applyNumberFormat="1" applyFont="1" applyBorder="1" applyAlignment="1">
      <alignment horizontal="left"/>
    </xf>
    <xf numFmtId="164" fontId="8" fillId="0" borderId="2" xfId="0" applyNumberFormat="1" applyFont="1" applyFill="1" applyBorder="1" applyAlignment="1">
      <alignment horizontal="right"/>
    </xf>
    <xf numFmtId="0" fontId="9" fillId="3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/>
    </xf>
    <xf numFmtId="0" fontId="9" fillId="3" borderId="3" xfId="0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center"/>
      <protection locked="0"/>
    </xf>
    <xf numFmtId="0" fontId="11" fillId="7" borderId="5" xfId="4" applyFill="1" applyBorder="1" applyProtection="1"/>
    <xf numFmtId="0" fontId="11" fillId="7" borderId="6" xfId="4" applyFill="1" applyBorder="1" applyProtection="1"/>
    <xf numFmtId="0" fontId="11" fillId="7" borderId="7" xfId="4" applyFill="1" applyBorder="1" applyProtection="1"/>
    <xf numFmtId="0" fontId="11" fillId="7" borderId="0" xfId="4" applyFill="1" applyProtection="1"/>
    <xf numFmtId="0" fontId="11" fillId="7" borderId="8" xfId="4" applyFill="1" applyBorder="1" applyProtection="1"/>
    <xf numFmtId="0" fontId="11" fillId="7" borderId="0" xfId="4" applyFill="1" applyBorder="1" applyProtection="1"/>
    <xf numFmtId="0" fontId="11" fillId="7" borderId="9" xfId="4" applyFill="1" applyBorder="1" applyProtection="1"/>
    <xf numFmtId="0" fontId="12" fillId="7" borderId="0" xfId="4" quotePrefix="1" applyFont="1" applyFill="1" applyBorder="1" applyProtection="1"/>
    <xf numFmtId="0" fontId="13" fillId="7" borderId="0" xfId="4" applyFont="1" applyFill="1" applyBorder="1" applyProtection="1"/>
    <xf numFmtId="0" fontId="14" fillId="7" borderId="0" xfId="4" applyFont="1" applyFill="1" applyBorder="1" applyAlignment="1" applyProtection="1">
      <alignment horizontal="center"/>
    </xf>
    <xf numFmtId="0" fontId="15" fillId="7" borderId="0" xfId="4" applyFont="1" applyFill="1" applyBorder="1" applyAlignment="1" applyProtection="1">
      <alignment horizontal="center"/>
    </xf>
    <xf numFmtId="0" fontId="16" fillId="7" borderId="0" xfId="4" applyFont="1" applyFill="1" applyBorder="1" applyAlignment="1" applyProtection="1">
      <alignment horizontal="center"/>
    </xf>
    <xf numFmtId="0" fontId="17" fillId="7" borderId="8" xfId="4" applyFont="1" applyFill="1" applyBorder="1" applyProtection="1"/>
    <xf numFmtId="0" fontId="18" fillId="7" borderId="0" xfId="4" applyFont="1" applyFill="1" applyBorder="1" applyAlignment="1" applyProtection="1">
      <alignment horizontal="center"/>
    </xf>
    <xf numFmtId="0" fontId="17" fillId="7" borderId="0" xfId="4" applyFont="1" applyFill="1" applyBorder="1" applyProtection="1"/>
    <xf numFmtId="0" fontId="17" fillId="7" borderId="9" xfId="4" applyFont="1" applyFill="1" applyBorder="1" applyProtection="1"/>
    <xf numFmtId="0" fontId="17" fillId="7" borderId="0" xfId="4" applyFont="1" applyFill="1" applyProtection="1"/>
    <xf numFmtId="0" fontId="19" fillId="7" borderId="8" xfId="4" applyFont="1" applyFill="1" applyBorder="1" applyProtection="1"/>
    <xf numFmtId="0" fontId="20" fillId="7" borderId="0" xfId="4" applyFont="1" applyFill="1" applyBorder="1" applyProtection="1"/>
    <xf numFmtId="0" fontId="19" fillId="7" borderId="0" xfId="4" applyFont="1" applyFill="1" applyBorder="1" applyProtection="1"/>
    <xf numFmtId="0" fontId="19" fillId="7" borderId="9" xfId="4" applyFont="1" applyFill="1" applyBorder="1" applyProtection="1"/>
    <xf numFmtId="0" fontId="19" fillId="7" borderId="0" xfId="4" applyFont="1" applyFill="1" applyProtection="1"/>
    <xf numFmtId="0" fontId="21" fillId="7" borderId="0" xfId="4" applyFont="1" applyFill="1" applyBorder="1" applyProtection="1"/>
    <xf numFmtId="0" fontId="23" fillId="7" borderId="0" xfId="5" applyFont="1" applyFill="1" applyBorder="1" applyAlignment="1" applyProtection="1"/>
    <xf numFmtId="0" fontId="11" fillId="7" borderId="10" xfId="4" applyFill="1" applyBorder="1" applyProtection="1"/>
    <xf numFmtId="0" fontId="11" fillId="7" borderId="11" xfId="4" applyFill="1" applyBorder="1" applyProtection="1"/>
    <xf numFmtId="0" fontId="11" fillId="7" borderId="12" xfId="4" applyFill="1" applyBorder="1" applyProtection="1"/>
    <xf numFmtId="0" fontId="10" fillId="3" borderId="1" xfId="2" applyFont="1" applyFill="1" applyBorder="1" applyAlignment="1">
      <alignment horizontal="center" vertical="center"/>
    </xf>
    <xf numFmtId="165" fontId="5" fillId="0" borderId="4" xfId="1" applyFont="1" applyFill="1" applyBorder="1" applyProtection="1">
      <protection hidden="1"/>
    </xf>
    <xf numFmtId="164" fontId="5" fillId="0" borderId="4" xfId="1" applyNumberFormat="1" applyFont="1" applyFill="1" applyBorder="1" applyProtection="1">
      <protection hidden="1"/>
    </xf>
    <xf numFmtId="0" fontId="5" fillId="0" borderId="0" xfId="0" applyFont="1" applyProtection="1">
      <protection hidden="1"/>
    </xf>
  </cellXfs>
  <cellStyles count="6">
    <cellStyle name="Énfasis6" xfId="3" builtinId="49"/>
    <cellStyle name="Hipervínculo" xfId="5" builtinId="8"/>
    <cellStyle name="Moneda" xfId="1" builtinId="4"/>
    <cellStyle name="Neutral" xfId="2" builtinId="28"/>
    <cellStyle name="Normal" xfId="0" builtinId="0"/>
    <cellStyle name="Normal 2 2 2" xfId="4"/>
  </cellStyles>
  <dxfs count="0"/>
  <tableStyles count="0" defaultTableStyle="TableStyleMedium9" defaultPivotStyle="PivotStyleLight16"/>
  <colors>
    <mruColors>
      <color rgb="FFFFFF99"/>
      <color rgb="FFFFFFCC"/>
      <color rgb="FFFFFF66"/>
      <color rgb="FFCCCC00"/>
      <color rgb="FF00FFFF"/>
      <color rgb="FF990033"/>
      <color rgb="FFCCFFFF"/>
      <color rgb="FF66FFFF"/>
      <color rgb="FF0000FF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Scroll" dx="16" fmlaLink="$B$6" horiz="1" max="120" min="1" page="20" val="29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313267</xdr:colOff>
      <xdr:row>0</xdr:row>
      <xdr:rowOff>67733</xdr:rowOff>
    </xdr:from>
    <xdr:to>
      <xdr:col>1</xdr:col>
      <xdr:colOff>5266267</xdr:colOff>
      <xdr:row>14</xdr:row>
      <xdr:rowOff>12700</xdr:rowOff>
    </xdr:to>
    <xdr:pic>
      <xdr:nvPicPr>
        <xdr:cNvPr id="3" name="1 Imagen" descr="logotipo mach 1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734" y="67733"/>
          <a:ext cx="4953000" cy="255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6</xdr:row>
          <xdr:rowOff>22860</xdr:rowOff>
        </xdr:from>
        <xdr:to>
          <xdr:col>4</xdr:col>
          <xdr:colOff>175260</xdr:colOff>
          <xdr:row>8</xdr:row>
          <xdr:rowOff>7620</xdr:rowOff>
        </xdr:to>
        <xdr:sp macro="" textlink="">
          <xdr:nvSpPr>
            <xdr:cNvPr id="1028" name="Scroll Bar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eperez@mach.com.ec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zoomScale="90" zoomScaleNormal="90" workbookViewId="0">
      <selection activeCell="B18" sqref="B18"/>
    </sheetView>
  </sheetViews>
  <sheetFormatPr baseColWidth="10" defaultColWidth="5.46484375" defaultRowHeight="13.2"/>
  <cols>
    <col min="1" max="1" width="2.265625" style="20" customWidth="1"/>
    <col min="2" max="2" width="51.265625" style="20" bestFit="1" customWidth="1"/>
    <col min="3" max="3" width="5.46484375" style="20"/>
    <col min="4" max="4" width="7.3984375" style="20" customWidth="1"/>
    <col min="5" max="5" width="3.19921875" style="20" customWidth="1"/>
    <col min="6" max="256" width="5.46484375" style="20"/>
    <col min="257" max="257" width="2.265625" style="20" customWidth="1"/>
    <col min="258" max="258" width="51.265625" style="20" bestFit="1" customWidth="1"/>
    <col min="259" max="259" width="5.46484375" style="20"/>
    <col min="260" max="260" width="7.3984375" style="20" customWidth="1"/>
    <col min="261" max="261" width="3.19921875" style="20" customWidth="1"/>
    <col min="262" max="512" width="5.46484375" style="20"/>
    <col min="513" max="513" width="2.265625" style="20" customWidth="1"/>
    <col min="514" max="514" width="51.265625" style="20" bestFit="1" customWidth="1"/>
    <col min="515" max="515" width="5.46484375" style="20"/>
    <col min="516" max="516" width="7.3984375" style="20" customWidth="1"/>
    <col min="517" max="517" width="3.19921875" style="20" customWidth="1"/>
    <col min="518" max="768" width="5.46484375" style="20"/>
    <col min="769" max="769" width="2.265625" style="20" customWidth="1"/>
    <col min="770" max="770" width="51.265625" style="20" bestFit="1" customWidth="1"/>
    <col min="771" max="771" width="5.46484375" style="20"/>
    <col min="772" max="772" width="7.3984375" style="20" customWidth="1"/>
    <col min="773" max="773" width="3.19921875" style="20" customWidth="1"/>
    <col min="774" max="1024" width="5.46484375" style="20"/>
    <col min="1025" max="1025" width="2.265625" style="20" customWidth="1"/>
    <col min="1026" max="1026" width="51.265625" style="20" bestFit="1" customWidth="1"/>
    <col min="1027" max="1027" width="5.46484375" style="20"/>
    <col min="1028" max="1028" width="7.3984375" style="20" customWidth="1"/>
    <col min="1029" max="1029" width="3.19921875" style="20" customWidth="1"/>
    <col min="1030" max="1280" width="5.46484375" style="20"/>
    <col min="1281" max="1281" width="2.265625" style="20" customWidth="1"/>
    <col min="1282" max="1282" width="51.265625" style="20" bestFit="1" customWidth="1"/>
    <col min="1283" max="1283" width="5.46484375" style="20"/>
    <col min="1284" max="1284" width="7.3984375" style="20" customWidth="1"/>
    <col min="1285" max="1285" width="3.19921875" style="20" customWidth="1"/>
    <col min="1286" max="1536" width="5.46484375" style="20"/>
    <col min="1537" max="1537" width="2.265625" style="20" customWidth="1"/>
    <col min="1538" max="1538" width="51.265625" style="20" bestFit="1" customWidth="1"/>
    <col min="1539" max="1539" width="5.46484375" style="20"/>
    <col min="1540" max="1540" width="7.3984375" style="20" customWidth="1"/>
    <col min="1541" max="1541" width="3.19921875" style="20" customWidth="1"/>
    <col min="1542" max="1792" width="5.46484375" style="20"/>
    <col min="1793" max="1793" width="2.265625" style="20" customWidth="1"/>
    <col min="1794" max="1794" width="51.265625" style="20" bestFit="1" customWidth="1"/>
    <col min="1795" max="1795" width="5.46484375" style="20"/>
    <col min="1796" max="1796" width="7.3984375" style="20" customWidth="1"/>
    <col min="1797" max="1797" width="3.19921875" style="20" customWidth="1"/>
    <col min="1798" max="2048" width="5.46484375" style="20"/>
    <col min="2049" max="2049" width="2.265625" style="20" customWidth="1"/>
    <col min="2050" max="2050" width="51.265625" style="20" bestFit="1" customWidth="1"/>
    <col min="2051" max="2051" width="5.46484375" style="20"/>
    <col min="2052" max="2052" width="7.3984375" style="20" customWidth="1"/>
    <col min="2053" max="2053" width="3.19921875" style="20" customWidth="1"/>
    <col min="2054" max="2304" width="5.46484375" style="20"/>
    <col min="2305" max="2305" width="2.265625" style="20" customWidth="1"/>
    <col min="2306" max="2306" width="51.265625" style="20" bestFit="1" customWidth="1"/>
    <col min="2307" max="2307" width="5.46484375" style="20"/>
    <col min="2308" max="2308" width="7.3984375" style="20" customWidth="1"/>
    <col min="2309" max="2309" width="3.19921875" style="20" customWidth="1"/>
    <col min="2310" max="2560" width="5.46484375" style="20"/>
    <col min="2561" max="2561" width="2.265625" style="20" customWidth="1"/>
    <col min="2562" max="2562" width="51.265625" style="20" bestFit="1" customWidth="1"/>
    <col min="2563" max="2563" width="5.46484375" style="20"/>
    <col min="2564" max="2564" width="7.3984375" style="20" customWidth="1"/>
    <col min="2565" max="2565" width="3.19921875" style="20" customWidth="1"/>
    <col min="2566" max="2816" width="5.46484375" style="20"/>
    <col min="2817" max="2817" width="2.265625" style="20" customWidth="1"/>
    <col min="2818" max="2818" width="51.265625" style="20" bestFit="1" customWidth="1"/>
    <col min="2819" max="2819" width="5.46484375" style="20"/>
    <col min="2820" max="2820" width="7.3984375" style="20" customWidth="1"/>
    <col min="2821" max="2821" width="3.19921875" style="20" customWidth="1"/>
    <col min="2822" max="3072" width="5.46484375" style="20"/>
    <col min="3073" max="3073" width="2.265625" style="20" customWidth="1"/>
    <col min="3074" max="3074" width="51.265625" style="20" bestFit="1" customWidth="1"/>
    <col min="3075" max="3075" width="5.46484375" style="20"/>
    <col min="3076" max="3076" width="7.3984375" style="20" customWidth="1"/>
    <col min="3077" max="3077" width="3.19921875" style="20" customWidth="1"/>
    <col min="3078" max="3328" width="5.46484375" style="20"/>
    <col min="3329" max="3329" width="2.265625" style="20" customWidth="1"/>
    <col min="3330" max="3330" width="51.265625" style="20" bestFit="1" customWidth="1"/>
    <col min="3331" max="3331" width="5.46484375" style="20"/>
    <col min="3332" max="3332" width="7.3984375" style="20" customWidth="1"/>
    <col min="3333" max="3333" width="3.19921875" style="20" customWidth="1"/>
    <col min="3334" max="3584" width="5.46484375" style="20"/>
    <col min="3585" max="3585" width="2.265625" style="20" customWidth="1"/>
    <col min="3586" max="3586" width="51.265625" style="20" bestFit="1" customWidth="1"/>
    <col min="3587" max="3587" width="5.46484375" style="20"/>
    <col min="3588" max="3588" width="7.3984375" style="20" customWidth="1"/>
    <col min="3589" max="3589" width="3.19921875" style="20" customWidth="1"/>
    <col min="3590" max="3840" width="5.46484375" style="20"/>
    <col min="3841" max="3841" width="2.265625" style="20" customWidth="1"/>
    <col min="3842" max="3842" width="51.265625" style="20" bestFit="1" customWidth="1"/>
    <col min="3843" max="3843" width="5.46484375" style="20"/>
    <col min="3844" max="3844" width="7.3984375" style="20" customWidth="1"/>
    <col min="3845" max="3845" width="3.19921875" style="20" customWidth="1"/>
    <col min="3846" max="4096" width="5.46484375" style="20"/>
    <col min="4097" max="4097" width="2.265625" style="20" customWidth="1"/>
    <col min="4098" max="4098" width="51.265625" style="20" bestFit="1" customWidth="1"/>
    <col min="4099" max="4099" width="5.46484375" style="20"/>
    <col min="4100" max="4100" width="7.3984375" style="20" customWidth="1"/>
    <col min="4101" max="4101" width="3.19921875" style="20" customWidth="1"/>
    <col min="4102" max="4352" width="5.46484375" style="20"/>
    <col min="4353" max="4353" width="2.265625" style="20" customWidth="1"/>
    <col min="4354" max="4354" width="51.265625" style="20" bestFit="1" customWidth="1"/>
    <col min="4355" max="4355" width="5.46484375" style="20"/>
    <col min="4356" max="4356" width="7.3984375" style="20" customWidth="1"/>
    <col min="4357" max="4357" width="3.19921875" style="20" customWidth="1"/>
    <col min="4358" max="4608" width="5.46484375" style="20"/>
    <col min="4609" max="4609" width="2.265625" style="20" customWidth="1"/>
    <col min="4610" max="4610" width="51.265625" style="20" bestFit="1" customWidth="1"/>
    <col min="4611" max="4611" width="5.46484375" style="20"/>
    <col min="4612" max="4612" width="7.3984375" style="20" customWidth="1"/>
    <col min="4613" max="4613" width="3.19921875" style="20" customWidth="1"/>
    <col min="4614" max="4864" width="5.46484375" style="20"/>
    <col min="4865" max="4865" width="2.265625" style="20" customWidth="1"/>
    <col min="4866" max="4866" width="51.265625" style="20" bestFit="1" customWidth="1"/>
    <col min="4867" max="4867" width="5.46484375" style="20"/>
    <col min="4868" max="4868" width="7.3984375" style="20" customWidth="1"/>
    <col min="4869" max="4869" width="3.19921875" style="20" customWidth="1"/>
    <col min="4870" max="5120" width="5.46484375" style="20"/>
    <col min="5121" max="5121" width="2.265625" style="20" customWidth="1"/>
    <col min="5122" max="5122" width="51.265625" style="20" bestFit="1" customWidth="1"/>
    <col min="5123" max="5123" width="5.46484375" style="20"/>
    <col min="5124" max="5124" width="7.3984375" style="20" customWidth="1"/>
    <col min="5125" max="5125" width="3.19921875" style="20" customWidth="1"/>
    <col min="5126" max="5376" width="5.46484375" style="20"/>
    <col min="5377" max="5377" width="2.265625" style="20" customWidth="1"/>
    <col min="5378" max="5378" width="51.265625" style="20" bestFit="1" customWidth="1"/>
    <col min="5379" max="5379" width="5.46484375" style="20"/>
    <col min="5380" max="5380" width="7.3984375" style="20" customWidth="1"/>
    <col min="5381" max="5381" width="3.19921875" style="20" customWidth="1"/>
    <col min="5382" max="5632" width="5.46484375" style="20"/>
    <col min="5633" max="5633" width="2.265625" style="20" customWidth="1"/>
    <col min="5634" max="5634" width="51.265625" style="20" bestFit="1" customWidth="1"/>
    <col min="5635" max="5635" width="5.46484375" style="20"/>
    <col min="5636" max="5636" width="7.3984375" style="20" customWidth="1"/>
    <col min="5637" max="5637" width="3.19921875" style="20" customWidth="1"/>
    <col min="5638" max="5888" width="5.46484375" style="20"/>
    <col min="5889" max="5889" width="2.265625" style="20" customWidth="1"/>
    <col min="5890" max="5890" width="51.265625" style="20" bestFit="1" customWidth="1"/>
    <col min="5891" max="5891" width="5.46484375" style="20"/>
    <col min="5892" max="5892" width="7.3984375" style="20" customWidth="1"/>
    <col min="5893" max="5893" width="3.19921875" style="20" customWidth="1"/>
    <col min="5894" max="6144" width="5.46484375" style="20"/>
    <col min="6145" max="6145" width="2.265625" style="20" customWidth="1"/>
    <col min="6146" max="6146" width="51.265625" style="20" bestFit="1" customWidth="1"/>
    <col min="6147" max="6147" width="5.46484375" style="20"/>
    <col min="6148" max="6148" width="7.3984375" style="20" customWidth="1"/>
    <col min="6149" max="6149" width="3.19921875" style="20" customWidth="1"/>
    <col min="6150" max="6400" width="5.46484375" style="20"/>
    <col min="6401" max="6401" width="2.265625" style="20" customWidth="1"/>
    <col min="6402" max="6402" width="51.265625" style="20" bestFit="1" customWidth="1"/>
    <col min="6403" max="6403" width="5.46484375" style="20"/>
    <col min="6404" max="6404" width="7.3984375" style="20" customWidth="1"/>
    <col min="6405" max="6405" width="3.19921875" style="20" customWidth="1"/>
    <col min="6406" max="6656" width="5.46484375" style="20"/>
    <col min="6657" max="6657" width="2.265625" style="20" customWidth="1"/>
    <col min="6658" max="6658" width="51.265625" style="20" bestFit="1" customWidth="1"/>
    <col min="6659" max="6659" width="5.46484375" style="20"/>
    <col min="6660" max="6660" width="7.3984375" style="20" customWidth="1"/>
    <col min="6661" max="6661" width="3.19921875" style="20" customWidth="1"/>
    <col min="6662" max="6912" width="5.46484375" style="20"/>
    <col min="6913" max="6913" width="2.265625" style="20" customWidth="1"/>
    <col min="6914" max="6914" width="51.265625" style="20" bestFit="1" customWidth="1"/>
    <col min="6915" max="6915" width="5.46484375" style="20"/>
    <col min="6916" max="6916" width="7.3984375" style="20" customWidth="1"/>
    <col min="6917" max="6917" width="3.19921875" style="20" customWidth="1"/>
    <col min="6918" max="7168" width="5.46484375" style="20"/>
    <col min="7169" max="7169" width="2.265625" style="20" customWidth="1"/>
    <col min="7170" max="7170" width="51.265625" style="20" bestFit="1" customWidth="1"/>
    <col min="7171" max="7171" width="5.46484375" style="20"/>
    <col min="7172" max="7172" width="7.3984375" style="20" customWidth="1"/>
    <col min="7173" max="7173" width="3.19921875" style="20" customWidth="1"/>
    <col min="7174" max="7424" width="5.46484375" style="20"/>
    <col min="7425" max="7425" width="2.265625" style="20" customWidth="1"/>
    <col min="7426" max="7426" width="51.265625" style="20" bestFit="1" customWidth="1"/>
    <col min="7427" max="7427" width="5.46484375" style="20"/>
    <col min="7428" max="7428" width="7.3984375" style="20" customWidth="1"/>
    <col min="7429" max="7429" width="3.19921875" style="20" customWidth="1"/>
    <col min="7430" max="7680" width="5.46484375" style="20"/>
    <col min="7681" max="7681" width="2.265625" style="20" customWidth="1"/>
    <col min="7682" max="7682" width="51.265625" style="20" bestFit="1" customWidth="1"/>
    <col min="7683" max="7683" width="5.46484375" style="20"/>
    <col min="7684" max="7684" width="7.3984375" style="20" customWidth="1"/>
    <col min="7685" max="7685" width="3.19921875" style="20" customWidth="1"/>
    <col min="7686" max="7936" width="5.46484375" style="20"/>
    <col min="7937" max="7937" width="2.265625" style="20" customWidth="1"/>
    <col min="7938" max="7938" width="51.265625" style="20" bestFit="1" customWidth="1"/>
    <col min="7939" max="7939" width="5.46484375" style="20"/>
    <col min="7940" max="7940" width="7.3984375" style="20" customWidth="1"/>
    <col min="7941" max="7941" width="3.19921875" style="20" customWidth="1"/>
    <col min="7942" max="8192" width="5.46484375" style="20"/>
    <col min="8193" max="8193" width="2.265625" style="20" customWidth="1"/>
    <col min="8194" max="8194" width="51.265625" style="20" bestFit="1" customWidth="1"/>
    <col min="8195" max="8195" width="5.46484375" style="20"/>
    <col min="8196" max="8196" width="7.3984375" style="20" customWidth="1"/>
    <col min="8197" max="8197" width="3.19921875" style="20" customWidth="1"/>
    <col min="8198" max="8448" width="5.46484375" style="20"/>
    <col min="8449" max="8449" width="2.265625" style="20" customWidth="1"/>
    <col min="8450" max="8450" width="51.265625" style="20" bestFit="1" customWidth="1"/>
    <col min="8451" max="8451" width="5.46484375" style="20"/>
    <col min="8452" max="8452" width="7.3984375" style="20" customWidth="1"/>
    <col min="8453" max="8453" width="3.19921875" style="20" customWidth="1"/>
    <col min="8454" max="8704" width="5.46484375" style="20"/>
    <col min="8705" max="8705" width="2.265625" style="20" customWidth="1"/>
    <col min="8706" max="8706" width="51.265625" style="20" bestFit="1" customWidth="1"/>
    <col min="8707" max="8707" width="5.46484375" style="20"/>
    <col min="8708" max="8708" width="7.3984375" style="20" customWidth="1"/>
    <col min="8709" max="8709" width="3.19921875" style="20" customWidth="1"/>
    <col min="8710" max="8960" width="5.46484375" style="20"/>
    <col min="8961" max="8961" width="2.265625" style="20" customWidth="1"/>
    <col min="8962" max="8962" width="51.265625" style="20" bestFit="1" customWidth="1"/>
    <col min="8963" max="8963" width="5.46484375" style="20"/>
    <col min="8964" max="8964" width="7.3984375" style="20" customWidth="1"/>
    <col min="8965" max="8965" width="3.19921875" style="20" customWidth="1"/>
    <col min="8966" max="9216" width="5.46484375" style="20"/>
    <col min="9217" max="9217" width="2.265625" style="20" customWidth="1"/>
    <col min="9218" max="9218" width="51.265625" style="20" bestFit="1" customWidth="1"/>
    <col min="9219" max="9219" width="5.46484375" style="20"/>
    <col min="9220" max="9220" width="7.3984375" style="20" customWidth="1"/>
    <col min="9221" max="9221" width="3.19921875" style="20" customWidth="1"/>
    <col min="9222" max="9472" width="5.46484375" style="20"/>
    <col min="9473" max="9473" width="2.265625" style="20" customWidth="1"/>
    <col min="9474" max="9474" width="51.265625" style="20" bestFit="1" customWidth="1"/>
    <col min="9475" max="9475" width="5.46484375" style="20"/>
    <col min="9476" max="9476" width="7.3984375" style="20" customWidth="1"/>
    <col min="9477" max="9477" width="3.19921875" style="20" customWidth="1"/>
    <col min="9478" max="9728" width="5.46484375" style="20"/>
    <col min="9729" max="9729" width="2.265625" style="20" customWidth="1"/>
    <col min="9730" max="9730" width="51.265625" style="20" bestFit="1" customWidth="1"/>
    <col min="9731" max="9731" width="5.46484375" style="20"/>
    <col min="9732" max="9732" width="7.3984375" style="20" customWidth="1"/>
    <col min="9733" max="9733" width="3.19921875" style="20" customWidth="1"/>
    <col min="9734" max="9984" width="5.46484375" style="20"/>
    <col min="9985" max="9985" width="2.265625" style="20" customWidth="1"/>
    <col min="9986" max="9986" width="51.265625" style="20" bestFit="1" customWidth="1"/>
    <col min="9987" max="9987" width="5.46484375" style="20"/>
    <col min="9988" max="9988" width="7.3984375" style="20" customWidth="1"/>
    <col min="9989" max="9989" width="3.19921875" style="20" customWidth="1"/>
    <col min="9990" max="10240" width="5.46484375" style="20"/>
    <col min="10241" max="10241" width="2.265625" style="20" customWidth="1"/>
    <col min="10242" max="10242" width="51.265625" style="20" bestFit="1" customWidth="1"/>
    <col min="10243" max="10243" width="5.46484375" style="20"/>
    <col min="10244" max="10244" width="7.3984375" style="20" customWidth="1"/>
    <col min="10245" max="10245" width="3.19921875" style="20" customWidth="1"/>
    <col min="10246" max="10496" width="5.46484375" style="20"/>
    <col min="10497" max="10497" width="2.265625" style="20" customWidth="1"/>
    <col min="10498" max="10498" width="51.265625" style="20" bestFit="1" customWidth="1"/>
    <col min="10499" max="10499" width="5.46484375" style="20"/>
    <col min="10500" max="10500" width="7.3984375" style="20" customWidth="1"/>
    <col min="10501" max="10501" width="3.19921875" style="20" customWidth="1"/>
    <col min="10502" max="10752" width="5.46484375" style="20"/>
    <col min="10753" max="10753" width="2.265625" style="20" customWidth="1"/>
    <col min="10754" max="10754" width="51.265625" style="20" bestFit="1" customWidth="1"/>
    <col min="10755" max="10755" width="5.46484375" style="20"/>
    <col min="10756" max="10756" width="7.3984375" style="20" customWidth="1"/>
    <col min="10757" max="10757" width="3.19921875" style="20" customWidth="1"/>
    <col min="10758" max="11008" width="5.46484375" style="20"/>
    <col min="11009" max="11009" width="2.265625" style="20" customWidth="1"/>
    <col min="11010" max="11010" width="51.265625" style="20" bestFit="1" customWidth="1"/>
    <col min="11011" max="11011" width="5.46484375" style="20"/>
    <col min="11012" max="11012" width="7.3984375" style="20" customWidth="1"/>
    <col min="11013" max="11013" width="3.19921875" style="20" customWidth="1"/>
    <col min="11014" max="11264" width="5.46484375" style="20"/>
    <col min="11265" max="11265" width="2.265625" style="20" customWidth="1"/>
    <col min="11266" max="11266" width="51.265625" style="20" bestFit="1" customWidth="1"/>
    <col min="11267" max="11267" width="5.46484375" style="20"/>
    <col min="11268" max="11268" width="7.3984375" style="20" customWidth="1"/>
    <col min="11269" max="11269" width="3.19921875" style="20" customWidth="1"/>
    <col min="11270" max="11520" width="5.46484375" style="20"/>
    <col min="11521" max="11521" width="2.265625" style="20" customWidth="1"/>
    <col min="11522" max="11522" width="51.265625" style="20" bestFit="1" customWidth="1"/>
    <col min="11523" max="11523" width="5.46484375" style="20"/>
    <col min="11524" max="11524" width="7.3984375" style="20" customWidth="1"/>
    <col min="11525" max="11525" width="3.19921875" style="20" customWidth="1"/>
    <col min="11526" max="11776" width="5.46484375" style="20"/>
    <col min="11777" max="11777" width="2.265625" style="20" customWidth="1"/>
    <col min="11778" max="11778" width="51.265625" style="20" bestFit="1" customWidth="1"/>
    <col min="11779" max="11779" width="5.46484375" style="20"/>
    <col min="11780" max="11780" width="7.3984375" style="20" customWidth="1"/>
    <col min="11781" max="11781" width="3.19921875" style="20" customWidth="1"/>
    <col min="11782" max="12032" width="5.46484375" style="20"/>
    <col min="12033" max="12033" width="2.265625" style="20" customWidth="1"/>
    <col min="12034" max="12034" width="51.265625" style="20" bestFit="1" customWidth="1"/>
    <col min="12035" max="12035" width="5.46484375" style="20"/>
    <col min="12036" max="12036" width="7.3984375" style="20" customWidth="1"/>
    <col min="12037" max="12037" width="3.19921875" style="20" customWidth="1"/>
    <col min="12038" max="12288" width="5.46484375" style="20"/>
    <col min="12289" max="12289" width="2.265625" style="20" customWidth="1"/>
    <col min="12290" max="12290" width="51.265625" style="20" bestFit="1" customWidth="1"/>
    <col min="12291" max="12291" width="5.46484375" style="20"/>
    <col min="12292" max="12292" width="7.3984375" style="20" customWidth="1"/>
    <col min="12293" max="12293" width="3.19921875" style="20" customWidth="1"/>
    <col min="12294" max="12544" width="5.46484375" style="20"/>
    <col min="12545" max="12545" width="2.265625" style="20" customWidth="1"/>
    <col min="12546" max="12546" width="51.265625" style="20" bestFit="1" customWidth="1"/>
    <col min="12547" max="12547" width="5.46484375" style="20"/>
    <col min="12548" max="12548" width="7.3984375" style="20" customWidth="1"/>
    <col min="12549" max="12549" width="3.19921875" style="20" customWidth="1"/>
    <col min="12550" max="12800" width="5.46484375" style="20"/>
    <col min="12801" max="12801" width="2.265625" style="20" customWidth="1"/>
    <col min="12802" max="12802" width="51.265625" style="20" bestFit="1" customWidth="1"/>
    <col min="12803" max="12803" width="5.46484375" style="20"/>
    <col min="12804" max="12804" width="7.3984375" style="20" customWidth="1"/>
    <col min="12805" max="12805" width="3.19921875" style="20" customWidth="1"/>
    <col min="12806" max="13056" width="5.46484375" style="20"/>
    <col min="13057" max="13057" width="2.265625" style="20" customWidth="1"/>
    <col min="13058" max="13058" width="51.265625" style="20" bestFit="1" customWidth="1"/>
    <col min="13059" max="13059" width="5.46484375" style="20"/>
    <col min="13060" max="13060" width="7.3984375" style="20" customWidth="1"/>
    <col min="13061" max="13061" width="3.19921875" style="20" customWidth="1"/>
    <col min="13062" max="13312" width="5.46484375" style="20"/>
    <col min="13313" max="13313" width="2.265625" style="20" customWidth="1"/>
    <col min="13314" max="13314" width="51.265625" style="20" bestFit="1" customWidth="1"/>
    <col min="13315" max="13315" width="5.46484375" style="20"/>
    <col min="13316" max="13316" width="7.3984375" style="20" customWidth="1"/>
    <col min="13317" max="13317" width="3.19921875" style="20" customWidth="1"/>
    <col min="13318" max="13568" width="5.46484375" style="20"/>
    <col min="13569" max="13569" width="2.265625" style="20" customWidth="1"/>
    <col min="13570" max="13570" width="51.265625" style="20" bestFit="1" customWidth="1"/>
    <col min="13571" max="13571" width="5.46484375" style="20"/>
    <col min="13572" max="13572" width="7.3984375" style="20" customWidth="1"/>
    <col min="13573" max="13573" width="3.19921875" style="20" customWidth="1"/>
    <col min="13574" max="13824" width="5.46484375" style="20"/>
    <col min="13825" max="13825" width="2.265625" style="20" customWidth="1"/>
    <col min="13826" max="13826" width="51.265625" style="20" bestFit="1" customWidth="1"/>
    <col min="13827" max="13827" width="5.46484375" style="20"/>
    <col min="13828" max="13828" width="7.3984375" style="20" customWidth="1"/>
    <col min="13829" max="13829" width="3.19921875" style="20" customWidth="1"/>
    <col min="13830" max="14080" width="5.46484375" style="20"/>
    <col min="14081" max="14081" width="2.265625" style="20" customWidth="1"/>
    <col min="14082" max="14082" width="51.265625" style="20" bestFit="1" customWidth="1"/>
    <col min="14083" max="14083" width="5.46484375" style="20"/>
    <col min="14084" max="14084" width="7.3984375" style="20" customWidth="1"/>
    <col min="14085" max="14085" width="3.19921875" style="20" customWidth="1"/>
    <col min="14086" max="14336" width="5.46484375" style="20"/>
    <col min="14337" max="14337" width="2.265625" style="20" customWidth="1"/>
    <col min="14338" max="14338" width="51.265625" style="20" bestFit="1" customWidth="1"/>
    <col min="14339" max="14339" width="5.46484375" style="20"/>
    <col min="14340" max="14340" width="7.3984375" style="20" customWidth="1"/>
    <col min="14341" max="14341" width="3.19921875" style="20" customWidth="1"/>
    <col min="14342" max="14592" width="5.46484375" style="20"/>
    <col min="14593" max="14593" width="2.265625" style="20" customWidth="1"/>
    <col min="14594" max="14594" width="51.265625" style="20" bestFit="1" customWidth="1"/>
    <col min="14595" max="14595" width="5.46484375" style="20"/>
    <col min="14596" max="14596" width="7.3984375" style="20" customWidth="1"/>
    <col min="14597" max="14597" width="3.19921875" style="20" customWidth="1"/>
    <col min="14598" max="14848" width="5.46484375" style="20"/>
    <col min="14849" max="14849" width="2.265625" style="20" customWidth="1"/>
    <col min="14850" max="14850" width="51.265625" style="20" bestFit="1" customWidth="1"/>
    <col min="14851" max="14851" width="5.46484375" style="20"/>
    <col min="14852" max="14852" width="7.3984375" style="20" customWidth="1"/>
    <col min="14853" max="14853" width="3.19921875" style="20" customWidth="1"/>
    <col min="14854" max="15104" width="5.46484375" style="20"/>
    <col min="15105" max="15105" width="2.265625" style="20" customWidth="1"/>
    <col min="15106" max="15106" width="51.265625" style="20" bestFit="1" customWidth="1"/>
    <col min="15107" max="15107" width="5.46484375" style="20"/>
    <col min="15108" max="15108" width="7.3984375" style="20" customWidth="1"/>
    <col min="15109" max="15109" width="3.19921875" style="20" customWidth="1"/>
    <col min="15110" max="15360" width="5.46484375" style="20"/>
    <col min="15361" max="15361" width="2.265625" style="20" customWidth="1"/>
    <col min="15362" max="15362" width="51.265625" style="20" bestFit="1" customWidth="1"/>
    <col min="15363" max="15363" width="5.46484375" style="20"/>
    <col min="15364" max="15364" width="7.3984375" style="20" customWidth="1"/>
    <col min="15365" max="15365" width="3.19921875" style="20" customWidth="1"/>
    <col min="15366" max="15616" width="5.46484375" style="20"/>
    <col min="15617" max="15617" width="2.265625" style="20" customWidth="1"/>
    <col min="15618" max="15618" width="51.265625" style="20" bestFit="1" customWidth="1"/>
    <col min="15619" max="15619" width="5.46484375" style="20"/>
    <col min="15620" max="15620" width="7.3984375" style="20" customWidth="1"/>
    <col min="15621" max="15621" width="3.19921875" style="20" customWidth="1"/>
    <col min="15622" max="15872" width="5.46484375" style="20"/>
    <col min="15873" max="15873" width="2.265625" style="20" customWidth="1"/>
    <col min="15874" max="15874" width="51.265625" style="20" bestFit="1" customWidth="1"/>
    <col min="15875" max="15875" width="5.46484375" style="20"/>
    <col min="15876" max="15876" width="7.3984375" style="20" customWidth="1"/>
    <col min="15877" max="15877" width="3.19921875" style="20" customWidth="1"/>
    <col min="15878" max="16128" width="5.46484375" style="20"/>
    <col min="16129" max="16129" width="2.265625" style="20" customWidth="1"/>
    <col min="16130" max="16130" width="51.265625" style="20" bestFit="1" customWidth="1"/>
    <col min="16131" max="16131" width="5.46484375" style="20"/>
    <col min="16132" max="16132" width="7.3984375" style="20" customWidth="1"/>
    <col min="16133" max="16133" width="3.19921875" style="20" customWidth="1"/>
    <col min="16134" max="16384" width="5.46484375" style="20"/>
  </cols>
  <sheetData>
    <row r="1" spans="1:5">
      <c r="A1" s="17"/>
      <c r="B1" s="18"/>
      <c r="C1" s="18"/>
      <c r="D1" s="18"/>
      <c r="E1" s="19"/>
    </row>
    <row r="2" spans="1:5">
      <c r="A2" s="21"/>
      <c r="B2" s="22"/>
      <c r="C2" s="22"/>
      <c r="D2" s="22"/>
      <c r="E2" s="23"/>
    </row>
    <row r="3" spans="1:5">
      <c r="A3" s="21"/>
      <c r="B3" s="22"/>
      <c r="C3" s="22"/>
      <c r="D3" s="22"/>
      <c r="E3" s="23"/>
    </row>
    <row r="4" spans="1:5" ht="30">
      <c r="A4" s="21"/>
      <c r="B4" s="22"/>
      <c r="C4" s="24"/>
      <c r="D4" s="22"/>
      <c r="E4" s="23"/>
    </row>
    <row r="5" spans="1:5">
      <c r="A5" s="21"/>
      <c r="B5" s="22"/>
      <c r="C5" s="22"/>
      <c r="D5" s="22"/>
      <c r="E5" s="23"/>
    </row>
    <row r="6" spans="1:5">
      <c r="A6" s="21"/>
      <c r="B6" s="22"/>
      <c r="C6" s="22"/>
      <c r="D6" s="22"/>
      <c r="E6" s="23"/>
    </row>
    <row r="7" spans="1:5">
      <c r="A7" s="21"/>
      <c r="B7" s="22"/>
      <c r="C7" s="22"/>
      <c r="D7" s="22"/>
      <c r="E7" s="23"/>
    </row>
    <row r="8" spans="1:5">
      <c r="A8" s="21"/>
      <c r="B8" s="22"/>
      <c r="C8" s="22"/>
      <c r="D8" s="22"/>
      <c r="E8" s="23"/>
    </row>
    <row r="9" spans="1:5">
      <c r="A9" s="21"/>
      <c r="B9" s="22"/>
      <c r="C9" s="22"/>
      <c r="D9" s="22"/>
      <c r="E9" s="23"/>
    </row>
    <row r="10" spans="1:5">
      <c r="A10" s="21"/>
      <c r="B10" s="22"/>
      <c r="C10" s="22"/>
      <c r="D10" s="22"/>
      <c r="E10" s="23"/>
    </row>
    <row r="11" spans="1:5" ht="13.8">
      <c r="A11" s="21"/>
      <c r="B11" s="25"/>
      <c r="C11" s="22"/>
      <c r="D11" s="22"/>
      <c r="E11" s="23"/>
    </row>
    <row r="12" spans="1:5" ht="13.8">
      <c r="A12" s="21"/>
      <c r="B12" s="25"/>
      <c r="C12" s="22"/>
      <c r="D12" s="22"/>
      <c r="E12" s="23"/>
    </row>
    <row r="13" spans="1:5" ht="13.8">
      <c r="A13" s="21"/>
      <c r="B13" s="25"/>
      <c r="C13" s="22"/>
      <c r="D13" s="22"/>
      <c r="E13" s="23"/>
    </row>
    <row r="14" spans="1:5">
      <c r="A14" s="21"/>
      <c r="B14" s="22"/>
      <c r="C14" s="22"/>
      <c r="D14" s="22"/>
      <c r="E14" s="23"/>
    </row>
    <row r="15" spans="1:5">
      <c r="A15" s="21"/>
      <c r="B15" s="22"/>
      <c r="C15" s="22"/>
      <c r="D15" s="22"/>
      <c r="E15" s="23"/>
    </row>
    <row r="16" spans="1:5" ht="24.6">
      <c r="A16" s="21"/>
      <c r="B16" s="26"/>
      <c r="C16" s="22"/>
      <c r="D16" s="22"/>
      <c r="E16" s="23"/>
    </row>
    <row r="17" spans="1:5">
      <c r="A17" s="21"/>
      <c r="B17" s="22"/>
      <c r="C17" s="22"/>
      <c r="D17" s="22"/>
      <c r="E17" s="23"/>
    </row>
    <row r="18" spans="1:5" ht="27.6">
      <c r="A18" s="21"/>
      <c r="B18" s="27" t="s">
        <v>17</v>
      </c>
      <c r="C18" s="22"/>
      <c r="D18" s="22"/>
      <c r="E18" s="23"/>
    </row>
    <row r="19" spans="1:5" ht="24.6">
      <c r="A19" s="21"/>
      <c r="B19" s="28"/>
      <c r="C19" s="22"/>
      <c r="D19" s="22"/>
      <c r="E19" s="23"/>
    </row>
    <row r="20" spans="1:5" s="33" customFormat="1" ht="32.4">
      <c r="A20" s="29"/>
      <c r="B20" s="30" t="s">
        <v>12</v>
      </c>
      <c r="C20" s="31"/>
      <c r="D20" s="31"/>
      <c r="E20" s="32"/>
    </row>
    <row r="21" spans="1:5">
      <c r="A21" s="21"/>
      <c r="B21" s="22"/>
      <c r="C21" s="22"/>
      <c r="D21" s="22"/>
      <c r="E21" s="23"/>
    </row>
    <row r="22" spans="1:5">
      <c r="A22" s="21"/>
      <c r="B22" s="22"/>
      <c r="C22" s="22"/>
      <c r="D22" s="22"/>
      <c r="E22" s="23"/>
    </row>
    <row r="23" spans="1:5" s="38" customFormat="1" ht="15.6">
      <c r="A23" s="34"/>
      <c r="B23" s="35" t="s">
        <v>13</v>
      </c>
      <c r="C23" s="36"/>
      <c r="D23" s="36"/>
      <c r="E23" s="37"/>
    </row>
    <row r="24" spans="1:5">
      <c r="A24" s="21"/>
      <c r="B24" s="39"/>
      <c r="C24" s="22"/>
      <c r="D24" s="22"/>
      <c r="E24" s="23"/>
    </row>
    <row r="25" spans="1:5" s="38" customFormat="1" ht="15.6">
      <c r="A25" s="34"/>
      <c r="B25" s="35" t="s">
        <v>14</v>
      </c>
      <c r="C25" s="36"/>
      <c r="D25" s="36"/>
      <c r="E25" s="37"/>
    </row>
    <row r="26" spans="1:5" s="38" customFormat="1" ht="15.6">
      <c r="A26" s="34"/>
      <c r="B26" s="35" t="s">
        <v>15</v>
      </c>
      <c r="C26" s="36"/>
      <c r="D26" s="36"/>
      <c r="E26" s="37"/>
    </row>
    <row r="27" spans="1:5" s="38" customFormat="1" ht="15">
      <c r="A27" s="34"/>
      <c r="B27" s="40" t="s">
        <v>16</v>
      </c>
      <c r="C27" s="36"/>
      <c r="D27" s="36"/>
      <c r="E27" s="37"/>
    </row>
    <row r="28" spans="1:5" ht="13.8" thickBot="1">
      <c r="A28" s="41"/>
      <c r="B28" s="42"/>
      <c r="C28" s="42"/>
      <c r="D28" s="42"/>
      <c r="E28" s="43"/>
    </row>
  </sheetData>
  <hyperlinks>
    <hyperlink ref="B27" r:id="rId1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761"/>
  <sheetViews>
    <sheetView tabSelected="1" zoomScale="80" zoomScaleNormal="8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E20" sqref="E20"/>
    </sheetView>
  </sheetViews>
  <sheetFormatPr baseColWidth="10" defaultRowHeight="13.2"/>
  <cols>
    <col min="1" max="1" width="8.46484375" style="1" customWidth="1"/>
    <col min="2" max="5" width="9" style="1" customWidth="1"/>
    <col min="6" max="6" width="14" style="1" customWidth="1"/>
    <col min="7" max="7" width="10.6640625" style="1"/>
    <col min="8" max="8" width="10.6640625" style="1" customWidth="1"/>
    <col min="9" max="16384" width="10.6640625" style="1"/>
  </cols>
  <sheetData>
    <row r="1" spans="1:8" ht="15.6">
      <c r="A1" s="44" t="s">
        <v>4</v>
      </c>
      <c r="B1" s="44"/>
      <c r="C1" s="44"/>
      <c r="D1" s="44"/>
      <c r="E1" s="44"/>
    </row>
    <row r="2" spans="1:8">
      <c r="A2" s="2"/>
      <c r="B2" s="2"/>
      <c r="D2" s="2"/>
      <c r="E2" s="2"/>
    </row>
    <row r="3" spans="1:8">
      <c r="A3" s="3" t="s">
        <v>8</v>
      </c>
      <c r="B3" s="2"/>
      <c r="C3" s="2"/>
      <c r="H3" s="4"/>
    </row>
    <row r="4" spans="1:8">
      <c r="A4" s="5" t="s">
        <v>5</v>
      </c>
      <c r="B4" s="6">
        <v>2000</v>
      </c>
      <c r="C4" s="2"/>
      <c r="H4" s="4"/>
    </row>
    <row r="5" spans="1:8">
      <c r="A5" s="7" t="s">
        <v>6</v>
      </c>
      <c r="B5" s="8">
        <v>0.1</v>
      </c>
      <c r="C5" s="2"/>
    </row>
    <row r="6" spans="1:8">
      <c r="A6" s="9" t="s">
        <v>7</v>
      </c>
      <c r="B6" s="10">
        <v>29</v>
      </c>
      <c r="C6" s="2"/>
      <c r="H6" s="4"/>
    </row>
    <row r="7" spans="1:8">
      <c r="A7" s="11" t="s">
        <v>10</v>
      </c>
      <c r="B7" s="12">
        <f>PMT($B$5/12,$B$6,-$B$4)</f>
        <v>77.919744556177903</v>
      </c>
      <c r="C7" s="2"/>
      <c r="H7" s="4"/>
    </row>
    <row r="10" spans="1:8">
      <c r="A10" s="13" t="s">
        <v>9</v>
      </c>
      <c r="B10" s="15" t="s">
        <v>11</v>
      </c>
      <c r="C10" s="13" t="s">
        <v>1</v>
      </c>
      <c r="D10" s="13" t="s">
        <v>2</v>
      </c>
      <c r="E10" s="13" t="s">
        <v>0</v>
      </c>
      <c r="F10" s="13" t="s">
        <v>3</v>
      </c>
    </row>
    <row r="11" spans="1:8">
      <c r="A11" s="14">
        <v>0</v>
      </c>
      <c r="B11" s="16"/>
      <c r="C11" s="45">
        <v>0</v>
      </c>
      <c r="D11" s="45">
        <v>0</v>
      </c>
      <c r="E11" s="45">
        <v>0</v>
      </c>
      <c r="F11" s="45">
        <f>B4</f>
        <v>2000</v>
      </c>
    </row>
    <row r="12" spans="1:8">
      <c r="A12" s="14">
        <v>1</v>
      </c>
      <c r="B12" s="16"/>
      <c r="C12" s="46">
        <f t="shared" ref="C12:C43" si="0">IF(ISERROR(-PPMT($B$5/12,A12,$B$6,$B$4))," ",-PPMT($B$5/12,A12,$B$6,$B$4))</f>
        <v>61.253077889511239</v>
      </c>
      <c r="D12" s="46">
        <f t="shared" ref="D12:D43" si="1">IF(ISERROR(-IPMT($B$5/12,A12,$B$6,$B$4))," ",-IPMT($B$5/12,A12,$B$6,$B$4))</f>
        <v>16.666666666666664</v>
      </c>
      <c r="E12" s="46">
        <f>IF(ISERROR(C12+D12)," ",C12+D12)</f>
        <v>77.919744556177903</v>
      </c>
      <c r="F12" s="45">
        <f>IF(ISERROR(F11-C12)," ",(F11-C12))</f>
        <v>1938.7469221104889</v>
      </c>
    </row>
    <row r="13" spans="1:8">
      <c r="A13" s="14">
        <f t="shared" ref="A13:A44" si="2">IF(A12&lt;$B$6,A12+1," " )</f>
        <v>2</v>
      </c>
      <c r="B13" s="16"/>
      <c r="C13" s="46">
        <f t="shared" si="0"/>
        <v>61.763520205257166</v>
      </c>
      <c r="D13" s="46">
        <f t="shared" si="1"/>
        <v>16.156224350920738</v>
      </c>
      <c r="E13" s="46">
        <f t="shared" ref="E13:E76" si="3">IF(ISERROR(C13+D13)," ",C13+D13)</f>
        <v>77.919744556177903</v>
      </c>
      <c r="F13" s="45">
        <f t="shared" ref="F13:F76" si="4">IF(ISERROR(F12-C13)," ",(F12-C13))</f>
        <v>1876.9834019052316</v>
      </c>
    </row>
    <row r="14" spans="1:8">
      <c r="A14" s="14">
        <f t="shared" si="2"/>
        <v>3</v>
      </c>
      <c r="B14" s="16"/>
      <c r="C14" s="46">
        <f t="shared" si="0"/>
        <v>62.278216206967642</v>
      </c>
      <c r="D14" s="46">
        <f t="shared" si="1"/>
        <v>15.641528349210262</v>
      </c>
      <c r="E14" s="46">
        <f t="shared" si="3"/>
        <v>77.919744556177903</v>
      </c>
      <c r="F14" s="45">
        <f t="shared" si="4"/>
        <v>1814.7051856982639</v>
      </c>
    </row>
    <row r="15" spans="1:8">
      <c r="A15" s="14">
        <f t="shared" si="2"/>
        <v>4</v>
      </c>
      <c r="B15" s="16"/>
      <c r="C15" s="46">
        <f t="shared" si="0"/>
        <v>62.797201342025701</v>
      </c>
      <c r="D15" s="46">
        <f t="shared" si="1"/>
        <v>15.122543214152198</v>
      </c>
      <c r="E15" s="46">
        <f t="shared" si="3"/>
        <v>77.919744556177903</v>
      </c>
      <c r="F15" s="45">
        <f t="shared" si="4"/>
        <v>1751.9079843562381</v>
      </c>
    </row>
    <row r="16" spans="1:8">
      <c r="A16" s="14">
        <f t="shared" si="2"/>
        <v>5</v>
      </c>
      <c r="B16" s="16"/>
      <c r="C16" s="46">
        <f t="shared" si="0"/>
        <v>63.320511353209255</v>
      </c>
      <c r="D16" s="46">
        <f t="shared" si="1"/>
        <v>14.59923320296865</v>
      </c>
      <c r="E16" s="46">
        <f t="shared" si="3"/>
        <v>77.919744556177903</v>
      </c>
      <c r="F16" s="45">
        <f t="shared" si="4"/>
        <v>1688.5874730030289</v>
      </c>
    </row>
    <row r="17" spans="1:6">
      <c r="A17" s="14">
        <f t="shared" si="2"/>
        <v>6</v>
      </c>
      <c r="B17" s="16"/>
      <c r="C17" s="46">
        <f t="shared" si="0"/>
        <v>63.84818228115266</v>
      </c>
      <c r="D17" s="46">
        <f t="shared" si="1"/>
        <v>14.07156227502524</v>
      </c>
      <c r="E17" s="46">
        <f t="shared" si="3"/>
        <v>77.919744556177903</v>
      </c>
      <c r="F17" s="45">
        <f t="shared" si="4"/>
        <v>1624.7392907218762</v>
      </c>
    </row>
    <row r="18" spans="1:6">
      <c r="A18" s="14">
        <f t="shared" si="2"/>
        <v>7</v>
      </c>
      <c r="B18" s="16"/>
      <c r="C18" s="46">
        <f t="shared" si="0"/>
        <v>64.38025046682894</v>
      </c>
      <c r="D18" s="46">
        <f t="shared" si="1"/>
        <v>13.539494089348969</v>
      </c>
      <c r="E18" s="46">
        <f t="shared" si="3"/>
        <v>77.919744556177903</v>
      </c>
      <c r="F18" s="45">
        <f t="shared" si="4"/>
        <v>1560.3590402550471</v>
      </c>
    </row>
    <row r="19" spans="1:6">
      <c r="A19" s="14">
        <f t="shared" si="2"/>
        <v>8</v>
      </c>
      <c r="B19" s="16"/>
      <c r="C19" s="46">
        <f t="shared" si="0"/>
        <v>64.916752554052508</v>
      </c>
      <c r="D19" s="46">
        <f t="shared" si="1"/>
        <v>13.002992002125392</v>
      </c>
      <c r="E19" s="46">
        <f t="shared" si="3"/>
        <v>77.919744556177903</v>
      </c>
      <c r="F19" s="45">
        <f t="shared" si="4"/>
        <v>1495.4422877009947</v>
      </c>
    </row>
    <row r="20" spans="1:6">
      <c r="A20" s="14">
        <f t="shared" si="2"/>
        <v>9</v>
      </c>
      <c r="B20" s="16"/>
      <c r="C20" s="46">
        <f t="shared" si="0"/>
        <v>65.45772549200295</v>
      </c>
      <c r="D20" s="46">
        <f t="shared" si="1"/>
        <v>12.462019064174957</v>
      </c>
      <c r="E20" s="46">
        <f t="shared" si="3"/>
        <v>77.919744556177903</v>
      </c>
      <c r="F20" s="45">
        <f t="shared" si="4"/>
        <v>1429.9845622089917</v>
      </c>
    </row>
    <row r="21" spans="1:6">
      <c r="A21" s="14">
        <f t="shared" si="2"/>
        <v>10</v>
      </c>
      <c r="B21" s="16"/>
      <c r="C21" s="46">
        <f t="shared" si="0"/>
        <v>66.003206537769643</v>
      </c>
      <c r="D21" s="46">
        <f t="shared" si="1"/>
        <v>11.916538018408266</v>
      </c>
      <c r="E21" s="46">
        <f t="shared" si="3"/>
        <v>77.919744556177903</v>
      </c>
      <c r="F21" s="45">
        <f t="shared" si="4"/>
        <v>1363.981355671222</v>
      </c>
    </row>
    <row r="22" spans="1:6">
      <c r="A22" s="14">
        <f t="shared" si="2"/>
        <v>11</v>
      </c>
      <c r="B22" s="16"/>
      <c r="C22" s="46">
        <f t="shared" si="0"/>
        <v>66.553233258917714</v>
      </c>
      <c r="D22" s="46">
        <f t="shared" si="1"/>
        <v>11.366511297260184</v>
      </c>
      <c r="E22" s="46">
        <f t="shared" si="3"/>
        <v>77.919744556177903</v>
      </c>
      <c r="F22" s="45">
        <f t="shared" si="4"/>
        <v>1297.4281224123042</v>
      </c>
    </row>
    <row r="23" spans="1:6">
      <c r="A23" s="14">
        <f t="shared" si="2"/>
        <v>12</v>
      </c>
      <c r="B23" s="16"/>
      <c r="C23" s="46">
        <f t="shared" si="0"/>
        <v>67.107843536075364</v>
      </c>
      <c r="D23" s="46">
        <f t="shared" si="1"/>
        <v>10.811901020102537</v>
      </c>
      <c r="E23" s="46">
        <f t="shared" si="3"/>
        <v>77.919744556177903</v>
      </c>
      <c r="F23" s="45">
        <f t="shared" si="4"/>
        <v>1230.3202788762289</v>
      </c>
    </row>
    <row r="24" spans="1:6">
      <c r="A24" s="14">
        <f t="shared" si="2"/>
        <v>13</v>
      </c>
      <c r="B24" s="16"/>
      <c r="C24" s="46">
        <f t="shared" si="0"/>
        <v>67.66707556554266</v>
      </c>
      <c r="D24" s="46">
        <f t="shared" si="1"/>
        <v>10.252668990635241</v>
      </c>
      <c r="E24" s="46">
        <f t="shared" si="3"/>
        <v>77.919744556177903</v>
      </c>
      <c r="F24" s="45">
        <f t="shared" si="4"/>
        <v>1162.6532033106862</v>
      </c>
    </row>
    <row r="25" spans="1:6">
      <c r="A25" s="14">
        <f t="shared" si="2"/>
        <v>14</v>
      </c>
      <c r="B25" s="16"/>
      <c r="C25" s="46">
        <f t="shared" si="0"/>
        <v>68.230967861922181</v>
      </c>
      <c r="D25" s="46">
        <f t="shared" si="1"/>
        <v>9.6887766942557203</v>
      </c>
      <c r="E25" s="46">
        <f t="shared" si="3"/>
        <v>77.919744556177903</v>
      </c>
      <c r="F25" s="45">
        <f t="shared" si="4"/>
        <v>1094.422235448764</v>
      </c>
    </row>
    <row r="26" spans="1:6">
      <c r="A26" s="14">
        <f t="shared" si="2"/>
        <v>15</v>
      </c>
      <c r="B26" s="16"/>
      <c r="C26" s="46">
        <f t="shared" si="0"/>
        <v>68.799559260771531</v>
      </c>
      <c r="D26" s="46">
        <f t="shared" si="1"/>
        <v>9.1201852954063689</v>
      </c>
      <c r="E26" s="46">
        <f t="shared" si="3"/>
        <v>77.919744556177903</v>
      </c>
      <c r="F26" s="45">
        <f t="shared" si="4"/>
        <v>1025.6226761879925</v>
      </c>
    </row>
    <row r="27" spans="1:6">
      <c r="A27" s="14">
        <f t="shared" si="2"/>
        <v>16</v>
      </c>
      <c r="B27" s="16"/>
      <c r="C27" s="46">
        <f t="shared" si="0"/>
        <v>69.372888921277962</v>
      </c>
      <c r="D27" s="46">
        <f t="shared" si="1"/>
        <v>8.5468556348999378</v>
      </c>
      <c r="E27" s="46">
        <f t="shared" si="3"/>
        <v>77.919744556177903</v>
      </c>
      <c r="F27" s="45">
        <f t="shared" si="4"/>
        <v>956.24978726671452</v>
      </c>
    </row>
    <row r="28" spans="1:6">
      <c r="A28" s="14">
        <f t="shared" si="2"/>
        <v>17</v>
      </c>
      <c r="B28" s="16"/>
      <c r="C28" s="46">
        <f t="shared" si="0"/>
        <v>69.95099632895527</v>
      </c>
      <c r="D28" s="46">
        <f t="shared" si="1"/>
        <v>7.9687482272226218</v>
      </c>
      <c r="E28" s="46">
        <f t="shared" si="3"/>
        <v>77.919744556177889</v>
      </c>
      <c r="F28" s="45">
        <f t="shared" si="4"/>
        <v>886.29879093775924</v>
      </c>
    </row>
    <row r="29" spans="1:6">
      <c r="A29" s="14">
        <f t="shared" si="2"/>
        <v>18</v>
      </c>
      <c r="B29" s="16"/>
      <c r="C29" s="46">
        <f t="shared" si="0"/>
        <v>70.533921298363254</v>
      </c>
      <c r="D29" s="46">
        <f t="shared" si="1"/>
        <v>7.3858232578146614</v>
      </c>
      <c r="E29" s="46">
        <f t="shared" si="3"/>
        <v>77.919744556177918</v>
      </c>
      <c r="F29" s="45">
        <f t="shared" si="4"/>
        <v>815.76486963939601</v>
      </c>
    </row>
    <row r="30" spans="1:6">
      <c r="A30" s="14">
        <f t="shared" si="2"/>
        <v>19</v>
      </c>
      <c r="B30" s="16"/>
      <c r="C30" s="46">
        <f t="shared" si="0"/>
        <v>71.121703975849613</v>
      </c>
      <c r="D30" s="46">
        <f t="shared" si="1"/>
        <v>6.7980405803283013</v>
      </c>
      <c r="E30" s="46">
        <f t="shared" si="3"/>
        <v>77.919744556177918</v>
      </c>
      <c r="F30" s="45">
        <f t="shared" si="4"/>
        <v>744.64316566354637</v>
      </c>
    </row>
    <row r="31" spans="1:6">
      <c r="A31" s="14">
        <f t="shared" si="2"/>
        <v>20</v>
      </c>
      <c r="B31" s="16"/>
      <c r="C31" s="46">
        <f t="shared" si="0"/>
        <v>71.714384842315013</v>
      </c>
      <c r="D31" s="46">
        <f t="shared" si="1"/>
        <v>6.2053597138628893</v>
      </c>
      <c r="E31" s="46">
        <f t="shared" si="3"/>
        <v>77.919744556177903</v>
      </c>
      <c r="F31" s="45">
        <f t="shared" si="4"/>
        <v>672.92878082123138</v>
      </c>
    </row>
    <row r="32" spans="1:6">
      <c r="A32" s="14">
        <f t="shared" si="2"/>
        <v>21</v>
      </c>
      <c r="B32" s="16"/>
      <c r="C32" s="46">
        <f t="shared" si="0"/>
        <v>72.31200471600097</v>
      </c>
      <c r="D32" s="46">
        <f t="shared" si="1"/>
        <v>5.6077398401769303</v>
      </c>
      <c r="E32" s="46">
        <f t="shared" si="3"/>
        <v>77.919744556177903</v>
      </c>
      <c r="F32" s="45">
        <f t="shared" si="4"/>
        <v>600.61677610523043</v>
      </c>
    </row>
    <row r="33" spans="1:6">
      <c r="A33" s="14">
        <f t="shared" si="2"/>
        <v>22</v>
      </c>
      <c r="B33" s="16"/>
      <c r="C33" s="46">
        <f t="shared" si="0"/>
        <v>72.914604755300985</v>
      </c>
      <c r="D33" s="46">
        <f t="shared" si="1"/>
        <v>5.005139800876921</v>
      </c>
      <c r="E33" s="46">
        <f t="shared" si="3"/>
        <v>77.919744556177903</v>
      </c>
      <c r="F33" s="45">
        <f t="shared" si="4"/>
        <v>527.70217134992947</v>
      </c>
    </row>
    <row r="34" spans="1:6">
      <c r="A34" s="14">
        <f t="shared" si="2"/>
        <v>23</v>
      </c>
      <c r="B34" s="16"/>
      <c r="C34" s="46">
        <f t="shared" si="0"/>
        <v>73.522226461595153</v>
      </c>
      <c r="D34" s="46">
        <f t="shared" si="1"/>
        <v>4.3975180945827468</v>
      </c>
      <c r="E34" s="46">
        <f t="shared" si="3"/>
        <v>77.919744556177903</v>
      </c>
      <c r="F34" s="45">
        <f t="shared" si="4"/>
        <v>454.17994488833432</v>
      </c>
    </row>
    <row r="35" spans="1:6">
      <c r="A35" s="14">
        <f t="shared" si="2"/>
        <v>24</v>
      </c>
      <c r="B35" s="16"/>
      <c r="C35" s="46">
        <f t="shared" si="0"/>
        <v>74.134911682108452</v>
      </c>
      <c r="D35" s="46">
        <f t="shared" si="1"/>
        <v>3.7848328740694535</v>
      </c>
      <c r="E35" s="46">
        <f t="shared" si="3"/>
        <v>77.919744556177903</v>
      </c>
      <c r="F35" s="45">
        <f t="shared" si="4"/>
        <v>380.04503320622587</v>
      </c>
    </row>
    <row r="36" spans="1:6">
      <c r="A36" s="14">
        <f t="shared" si="2"/>
        <v>25</v>
      </c>
      <c r="B36" s="16"/>
      <c r="C36" s="46">
        <f t="shared" si="0"/>
        <v>74.752702612792689</v>
      </c>
      <c r="D36" s="46">
        <f t="shared" si="1"/>
        <v>3.1670419433852168</v>
      </c>
      <c r="E36" s="46">
        <f t="shared" si="3"/>
        <v>77.919744556177903</v>
      </c>
      <c r="F36" s="45">
        <f t="shared" si="4"/>
        <v>305.29233059343318</v>
      </c>
    </row>
    <row r="37" spans="1:6">
      <c r="A37" s="14">
        <f t="shared" si="2"/>
        <v>26</v>
      </c>
      <c r="B37" s="16"/>
      <c r="C37" s="46">
        <f t="shared" si="0"/>
        <v>75.375641801232632</v>
      </c>
      <c r="D37" s="46">
        <f t="shared" si="1"/>
        <v>2.5441027549452775</v>
      </c>
      <c r="E37" s="46">
        <f t="shared" si="3"/>
        <v>77.919744556177903</v>
      </c>
      <c r="F37" s="45">
        <f t="shared" si="4"/>
        <v>229.91668879220055</v>
      </c>
    </row>
    <row r="38" spans="1:6">
      <c r="A38" s="14">
        <f t="shared" si="2"/>
        <v>27</v>
      </c>
      <c r="B38" s="16"/>
      <c r="C38" s="46">
        <f t="shared" si="0"/>
        <v>76.003772149576236</v>
      </c>
      <c r="D38" s="46">
        <f t="shared" si="1"/>
        <v>1.9159724066016723</v>
      </c>
      <c r="E38" s="46">
        <f t="shared" si="3"/>
        <v>77.919744556177903</v>
      </c>
      <c r="F38" s="45">
        <f t="shared" si="4"/>
        <v>153.91291664262431</v>
      </c>
    </row>
    <row r="39" spans="1:6">
      <c r="A39" s="14">
        <f t="shared" si="2"/>
        <v>28</v>
      </c>
      <c r="B39" s="16"/>
      <c r="C39" s="46">
        <f t="shared" si="0"/>
        <v>76.637136917489372</v>
      </c>
      <c r="D39" s="46">
        <f t="shared" si="1"/>
        <v>1.2826076386885372</v>
      </c>
      <c r="E39" s="46">
        <f t="shared" si="3"/>
        <v>77.919744556177903</v>
      </c>
      <c r="F39" s="45">
        <f t="shared" si="4"/>
        <v>77.275779725134939</v>
      </c>
    </row>
    <row r="40" spans="1:6">
      <c r="A40" s="14">
        <f t="shared" si="2"/>
        <v>29</v>
      </c>
      <c r="B40" s="16"/>
      <c r="C40" s="46">
        <f t="shared" si="0"/>
        <v>77.275779725135123</v>
      </c>
      <c r="D40" s="46">
        <f t="shared" si="1"/>
        <v>0.64396483104279256</v>
      </c>
      <c r="E40" s="46">
        <f t="shared" si="3"/>
        <v>77.919744556177918</v>
      </c>
      <c r="F40" s="45">
        <f t="shared" si="4"/>
        <v>-1.8474111129762605E-13</v>
      </c>
    </row>
    <row r="41" spans="1:6">
      <c r="A41" s="14" t="str">
        <f t="shared" si="2"/>
        <v xml:space="preserve"> </v>
      </c>
      <c r="B41" s="16"/>
      <c r="C41" s="46" t="str">
        <f t="shared" si="0"/>
        <v xml:space="preserve"> </v>
      </c>
      <c r="D41" s="46" t="str">
        <f t="shared" si="1"/>
        <v xml:space="preserve"> </v>
      </c>
      <c r="E41" s="46" t="str">
        <f t="shared" si="3"/>
        <v xml:space="preserve"> </v>
      </c>
      <c r="F41" s="45" t="str">
        <f t="shared" si="4"/>
        <v xml:space="preserve"> </v>
      </c>
    </row>
    <row r="42" spans="1:6">
      <c r="A42" s="14" t="str">
        <f t="shared" si="2"/>
        <v xml:space="preserve"> </v>
      </c>
      <c r="B42" s="16"/>
      <c r="C42" s="46" t="str">
        <f t="shared" si="0"/>
        <v xml:space="preserve"> </v>
      </c>
      <c r="D42" s="46" t="str">
        <f t="shared" si="1"/>
        <v xml:space="preserve"> </v>
      </c>
      <c r="E42" s="46" t="str">
        <f t="shared" si="3"/>
        <v xml:space="preserve"> </v>
      </c>
      <c r="F42" s="45" t="str">
        <f t="shared" si="4"/>
        <v xml:space="preserve"> </v>
      </c>
    </row>
    <row r="43" spans="1:6">
      <c r="A43" s="14" t="str">
        <f t="shared" si="2"/>
        <v xml:space="preserve"> </v>
      </c>
      <c r="B43" s="16"/>
      <c r="C43" s="46" t="str">
        <f t="shared" si="0"/>
        <v xml:space="preserve"> </v>
      </c>
      <c r="D43" s="46" t="str">
        <f t="shared" si="1"/>
        <v xml:space="preserve"> </v>
      </c>
      <c r="E43" s="46" t="str">
        <f t="shared" si="3"/>
        <v xml:space="preserve"> </v>
      </c>
      <c r="F43" s="45" t="str">
        <f t="shared" si="4"/>
        <v xml:space="preserve"> </v>
      </c>
    </row>
    <row r="44" spans="1:6">
      <c r="A44" s="14" t="str">
        <f t="shared" si="2"/>
        <v xml:space="preserve"> </v>
      </c>
      <c r="B44" s="16"/>
      <c r="C44" s="46" t="str">
        <f t="shared" ref="C44:C75" si="5">IF(ISERROR(-PPMT($B$5/12,A44,$B$6,$B$4))," ",-PPMT($B$5/12,A44,$B$6,$B$4))</f>
        <v xml:space="preserve"> </v>
      </c>
      <c r="D44" s="46" t="str">
        <f t="shared" ref="D44:D75" si="6">IF(ISERROR(-IPMT($B$5/12,A44,$B$6,$B$4))," ",-IPMT($B$5/12,A44,$B$6,$B$4))</f>
        <v xml:space="preserve"> </v>
      </c>
      <c r="E44" s="46" t="str">
        <f t="shared" si="3"/>
        <v xml:space="preserve"> </v>
      </c>
      <c r="F44" s="45" t="str">
        <f t="shared" si="4"/>
        <v xml:space="preserve"> </v>
      </c>
    </row>
    <row r="45" spans="1:6">
      <c r="A45" s="14" t="str">
        <f t="shared" ref="A45:A76" si="7">IF(A44&lt;$B$6,A44+1," " )</f>
        <v xml:space="preserve"> </v>
      </c>
      <c r="B45" s="16"/>
      <c r="C45" s="46" t="str">
        <f t="shared" si="5"/>
        <v xml:space="preserve"> </v>
      </c>
      <c r="D45" s="46" t="str">
        <f t="shared" si="6"/>
        <v xml:space="preserve"> </v>
      </c>
      <c r="E45" s="46" t="str">
        <f t="shared" si="3"/>
        <v xml:space="preserve"> </v>
      </c>
      <c r="F45" s="45" t="str">
        <f t="shared" si="4"/>
        <v xml:space="preserve"> </v>
      </c>
    </row>
    <row r="46" spans="1:6">
      <c r="A46" s="14" t="str">
        <f t="shared" si="7"/>
        <v xml:space="preserve"> </v>
      </c>
      <c r="B46" s="16"/>
      <c r="C46" s="46" t="str">
        <f t="shared" si="5"/>
        <v xml:space="preserve"> </v>
      </c>
      <c r="D46" s="46" t="str">
        <f t="shared" si="6"/>
        <v xml:space="preserve"> </v>
      </c>
      <c r="E46" s="46" t="str">
        <f t="shared" si="3"/>
        <v xml:space="preserve"> </v>
      </c>
      <c r="F46" s="45" t="str">
        <f t="shared" si="4"/>
        <v xml:space="preserve"> </v>
      </c>
    </row>
    <row r="47" spans="1:6">
      <c r="A47" s="14" t="str">
        <f t="shared" si="7"/>
        <v xml:space="preserve"> </v>
      </c>
      <c r="B47" s="16"/>
      <c r="C47" s="46" t="str">
        <f t="shared" si="5"/>
        <v xml:space="preserve"> </v>
      </c>
      <c r="D47" s="46" t="str">
        <f t="shared" si="6"/>
        <v xml:space="preserve"> </v>
      </c>
      <c r="E47" s="46" t="str">
        <f t="shared" si="3"/>
        <v xml:space="preserve"> </v>
      </c>
      <c r="F47" s="45" t="str">
        <f t="shared" si="4"/>
        <v xml:space="preserve"> </v>
      </c>
    </row>
    <row r="48" spans="1:6">
      <c r="A48" s="14" t="str">
        <f t="shared" si="7"/>
        <v xml:space="preserve"> </v>
      </c>
      <c r="B48" s="16"/>
      <c r="C48" s="46" t="str">
        <f t="shared" si="5"/>
        <v xml:space="preserve"> </v>
      </c>
      <c r="D48" s="46" t="str">
        <f t="shared" si="6"/>
        <v xml:space="preserve"> </v>
      </c>
      <c r="E48" s="46" t="str">
        <f t="shared" si="3"/>
        <v xml:space="preserve"> </v>
      </c>
      <c r="F48" s="45" t="str">
        <f t="shared" si="4"/>
        <v xml:space="preserve"> </v>
      </c>
    </row>
    <row r="49" spans="1:6">
      <c r="A49" s="14" t="str">
        <f t="shared" si="7"/>
        <v xml:space="preserve"> </v>
      </c>
      <c r="B49" s="16"/>
      <c r="C49" s="46" t="str">
        <f t="shared" si="5"/>
        <v xml:space="preserve"> </v>
      </c>
      <c r="D49" s="46" t="str">
        <f t="shared" si="6"/>
        <v xml:space="preserve"> </v>
      </c>
      <c r="E49" s="46" t="str">
        <f t="shared" si="3"/>
        <v xml:space="preserve"> </v>
      </c>
      <c r="F49" s="45" t="str">
        <f t="shared" si="4"/>
        <v xml:space="preserve"> </v>
      </c>
    </row>
    <row r="50" spans="1:6">
      <c r="A50" s="14" t="str">
        <f t="shared" si="7"/>
        <v xml:space="preserve"> </v>
      </c>
      <c r="B50" s="16"/>
      <c r="C50" s="46" t="str">
        <f t="shared" si="5"/>
        <v xml:space="preserve"> </v>
      </c>
      <c r="D50" s="46" t="str">
        <f t="shared" si="6"/>
        <v xml:space="preserve"> </v>
      </c>
      <c r="E50" s="46" t="str">
        <f t="shared" si="3"/>
        <v xml:space="preserve"> </v>
      </c>
      <c r="F50" s="45" t="str">
        <f t="shared" si="4"/>
        <v xml:space="preserve"> </v>
      </c>
    </row>
    <row r="51" spans="1:6">
      <c r="A51" s="14" t="str">
        <f t="shared" si="7"/>
        <v xml:space="preserve"> </v>
      </c>
      <c r="B51" s="16"/>
      <c r="C51" s="46" t="str">
        <f t="shared" si="5"/>
        <v xml:space="preserve"> </v>
      </c>
      <c r="D51" s="46" t="str">
        <f t="shared" si="6"/>
        <v xml:space="preserve"> </v>
      </c>
      <c r="E51" s="46" t="str">
        <f t="shared" si="3"/>
        <v xml:space="preserve"> </v>
      </c>
      <c r="F51" s="45" t="str">
        <f t="shared" si="4"/>
        <v xml:space="preserve"> </v>
      </c>
    </row>
    <row r="52" spans="1:6">
      <c r="A52" s="14" t="str">
        <f t="shared" si="7"/>
        <v xml:space="preserve"> </v>
      </c>
      <c r="B52" s="16"/>
      <c r="C52" s="46" t="str">
        <f t="shared" si="5"/>
        <v xml:space="preserve"> </v>
      </c>
      <c r="D52" s="46" t="str">
        <f t="shared" si="6"/>
        <v xml:space="preserve"> </v>
      </c>
      <c r="E52" s="46" t="str">
        <f t="shared" si="3"/>
        <v xml:space="preserve"> </v>
      </c>
      <c r="F52" s="45" t="str">
        <f t="shared" si="4"/>
        <v xml:space="preserve"> </v>
      </c>
    </row>
    <row r="53" spans="1:6">
      <c r="A53" s="14" t="str">
        <f t="shared" si="7"/>
        <v xml:space="preserve"> </v>
      </c>
      <c r="B53" s="16"/>
      <c r="C53" s="46" t="str">
        <f t="shared" si="5"/>
        <v xml:space="preserve"> </v>
      </c>
      <c r="D53" s="46" t="str">
        <f t="shared" si="6"/>
        <v xml:space="preserve"> </v>
      </c>
      <c r="E53" s="46" t="str">
        <f t="shared" si="3"/>
        <v xml:space="preserve"> </v>
      </c>
      <c r="F53" s="45" t="str">
        <f t="shared" si="4"/>
        <v xml:space="preserve"> </v>
      </c>
    </row>
    <row r="54" spans="1:6">
      <c r="A54" s="14" t="str">
        <f t="shared" si="7"/>
        <v xml:space="preserve"> </v>
      </c>
      <c r="B54" s="16"/>
      <c r="C54" s="46" t="str">
        <f t="shared" si="5"/>
        <v xml:space="preserve"> </v>
      </c>
      <c r="D54" s="46" t="str">
        <f t="shared" si="6"/>
        <v xml:space="preserve"> </v>
      </c>
      <c r="E54" s="46" t="str">
        <f t="shared" si="3"/>
        <v xml:space="preserve"> </v>
      </c>
      <c r="F54" s="45" t="str">
        <f t="shared" si="4"/>
        <v xml:space="preserve"> </v>
      </c>
    </row>
    <row r="55" spans="1:6">
      <c r="A55" s="14" t="str">
        <f t="shared" si="7"/>
        <v xml:space="preserve"> </v>
      </c>
      <c r="B55" s="16"/>
      <c r="C55" s="46" t="str">
        <f t="shared" si="5"/>
        <v xml:space="preserve"> </v>
      </c>
      <c r="D55" s="46" t="str">
        <f t="shared" si="6"/>
        <v xml:space="preserve"> </v>
      </c>
      <c r="E55" s="46" t="str">
        <f t="shared" si="3"/>
        <v xml:space="preserve"> </v>
      </c>
      <c r="F55" s="45" t="str">
        <f t="shared" si="4"/>
        <v xml:space="preserve"> </v>
      </c>
    </row>
    <row r="56" spans="1:6">
      <c r="A56" s="14" t="str">
        <f t="shared" si="7"/>
        <v xml:space="preserve"> </v>
      </c>
      <c r="B56" s="16"/>
      <c r="C56" s="46" t="str">
        <f t="shared" si="5"/>
        <v xml:space="preserve"> </v>
      </c>
      <c r="D56" s="46" t="str">
        <f t="shared" si="6"/>
        <v xml:space="preserve"> </v>
      </c>
      <c r="E56" s="46" t="str">
        <f t="shared" si="3"/>
        <v xml:space="preserve"> </v>
      </c>
      <c r="F56" s="45" t="str">
        <f t="shared" si="4"/>
        <v xml:space="preserve"> </v>
      </c>
    </row>
    <row r="57" spans="1:6">
      <c r="A57" s="14" t="str">
        <f t="shared" si="7"/>
        <v xml:space="preserve"> </v>
      </c>
      <c r="B57" s="16"/>
      <c r="C57" s="46" t="str">
        <f t="shared" si="5"/>
        <v xml:space="preserve"> </v>
      </c>
      <c r="D57" s="46" t="str">
        <f t="shared" si="6"/>
        <v xml:space="preserve"> </v>
      </c>
      <c r="E57" s="46" t="str">
        <f t="shared" si="3"/>
        <v xml:space="preserve"> </v>
      </c>
      <c r="F57" s="45" t="str">
        <f t="shared" si="4"/>
        <v xml:space="preserve"> </v>
      </c>
    </row>
    <row r="58" spans="1:6">
      <c r="A58" s="14" t="str">
        <f t="shared" si="7"/>
        <v xml:space="preserve"> </v>
      </c>
      <c r="B58" s="16"/>
      <c r="C58" s="46" t="str">
        <f t="shared" si="5"/>
        <v xml:space="preserve"> </v>
      </c>
      <c r="D58" s="46" t="str">
        <f t="shared" si="6"/>
        <v xml:space="preserve"> </v>
      </c>
      <c r="E58" s="46" t="str">
        <f t="shared" si="3"/>
        <v xml:space="preserve"> </v>
      </c>
      <c r="F58" s="45" t="str">
        <f t="shared" si="4"/>
        <v xml:space="preserve"> </v>
      </c>
    </row>
    <row r="59" spans="1:6">
      <c r="A59" s="14" t="str">
        <f t="shared" si="7"/>
        <v xml:space="preserve"> </v>
      </c>
      <c r="B59" s="16"/>
      <c r="C59" s="46" t="str">
        <f t="shared" si="5"/>
        <v xml:space="preserve"> </v>
      </c>
      <c r="D59" s="46" t="str">
        <f t="shared" si="6"/>
        <v xml:space="preserve"> </v>
      </c>
      <c r="E59" s="46" t="str">
        <f t="shared" si="3"/>
        <v xml:space="preserve"> </v>
      </c>
      <c r="F59" s="45" t="str">
        <f t="shared" si="4"/>
        <v xml:space="preserve"> </v>
      </c>
    </row>
    <row r="60" spans="1:6">
      <c r="A60" s="14" t="str">
        <f t="shared" si="7"/>
        <v xml:space="preserve"> </v>
      </c>
      <c r="B60" s="16"/>
      <c r="C60" s="46" t="str">
        <f t="shared" si="5"/>
        <v xml:space="preserve"> </v>
      </c>
      <c r="D60" s="46" t="str">
        <f t="shared" si="6"/>
        <v xml:space="preserve"> </v>
      </c>
      <c r="E60" s="46" t="str">
        <f t="shared" si="3"/>
        <v xml:space="preserve"> </v>
      </c>
      <c r="F60" s="45" t="str">
        <f t="shared" si="4"/>
        <v xml:space="preserve"> </v>
      </c>
    </row>
    <row r="61" spans="1:6">
      <c r="A61" s="14" t="str">
        <f t="shared" si="7"/>
        <v xml:space="preserve"> </v>
      </c>
      <c r="B61" s="16"/>
      <c r="C61" s="46" t="str">
        <f t="shared" si="5"/>
        <v xml:space="preserve"> </v>
      </c>
      <c r="D61" s="46" t="str">
        <f t="shared" si="6"/>
        <v xml:space="preserve"> </v>
      </c>
      <c r="E61" s="46" t="str">
        <f t="shared" si="3"/>
        <v xml:space="preserve"> </v>
      </c>
      <c r="F61" s="45" t="str">
        <f t="shared" si="4"/>
        <v xml:space="preserve"> </v>
      </c>
    </row>
    <row r="62" spans="1:6">
      <c r="A62" s="14" t="str">
        <f t="shared" si="7"/>
        <v xml:space="preserve"> </v>
      </c>
      <c r="B62" s="16"/>
      <c r="C62" s="46" t="str">
        <f t="shared" si="5"/>
        <v xml:space="preserve"> </v>
      </c>
      <c r="D62" s="46" t="str">
        <f t="shared" si="6"/>
        <v xml:space="preserve"> </v>
      </c>
      <c r="E62" s="46" t="str">
        <f t="shared" si="3"/>
        <v xml:space="preserve"> </v>
      </c>
      <c r="F62" s="45" t="str">
        <f t="shared" si="4"/>
        <v xml:space="preserve"> </v>
      </c>
    </row>
    <row r="63" spans="1:6">
      <c r="A63" s="14" t="str">
        <f t="shared" si="7"/>
        <v xml:space="preserve"> </v>
      </c>
      <c r="B63" s="16"/>
      <c r="C63" s="46" t="str">
        <f t="shared" si="5"/>
        <v xml:space="preserve"> </v>
      </c>
      <c r="D63" s="46" t="str">
        <f t="shared" si="6"/>
        <v xml:space="preserve"> </v>
      </c>
      <c r="E63" s="46" t="str">
        <f t="shared" si="3"/>
        <v xml:space="preserve"> </v>
      </c>
      <c r="F63" s="45" t="str">
        <f t="shared" si="4"/>
        <v xml:space="preserve"> </v>
      </c>
    </row>
    <row r="64" spans="1:6">
      <c r="A64" s="14" t="str">
        <f t="shared" si="7"/>
        <v xml:space="preserve"> </v>
      </c>
      <c r="B64" s="16"/>
      <c r="C64" s="46" t="str">
        <f t="shared" si="5"/>
        <v xml:space="preserve"> </v>
      </c>
      <c r="D64" s="46" t="str">
        <f t="shared" si="6"/>
        <v xml:space="preserve"> </v>
      </c>
      <c r="E64" s="46" t="str">
        <f t="shared" si="3"/>
        <v xml:space="preserve"> </v>
      </c>
      <c r="F64" s="45" t="str">
        <f t="shared" si="4"/>
        <v xml:space="preserve"> </v>
      </c>
    </row>
    <row r="65" spans="1:6">
      <c r="A65" s="14" t="str">
        <f t="shared" si="7"/>
        <v xml:space="preserve"> </v>
      </c>
      <c r="B65" s="16"/>
      <c r="C65" s="46" t="str">
        <f t="shared" si="5"/>
        <v xml:space="preserve"> </v>
      </c>
      <c r="D65" s="46" t="str">
        <f t="shared" si="6"/>
        <v xml:space="preserve"> </v>
      </c>
      <c r="E65" s="46" t="str">
        <f t="shared" si="3"/>
        <v xml:space="preserve"> </v>
      </c>
      <c r="F65" s="45" t="str">
        <f t="shared" si="4"/>
        <v xml:space="preserve"> </v>
      </c>
    </row>
    <row r="66" spans="1:6">
      <c r="A66" s="14" t="str">
        <f t="shared" si="7"/>
        <v xml:space="preserve"> </v>
      </c>
      <c r="B66" s="16"/>
      <c r="C66" s="46" t="str">
        <f t="shared" si="5"/>
        <v xml:space="preserve"> </v>
      </c>
      <c r="D66" s="46" t="str">
        <f t="shared" si="6"/>
        <v xml:space="preserve"> </v>
      </c>
      <c r="E66" s="46" t="str">
        <f t="shared" si="3"/>
        <v xml:space="preserve"> </v>
      </c>
      <c r="F66" s="45" t="str">
        <f t="shared" si="4"/>
        <v xml:space="preserve"> </v>
      </c>
    </row>
    <row r="67" spans="1:6">
      <c r="A67" s="14" t="str">
        <f t="shared" si="7"/>
        <v xml:space="preserve"> </v>
      </c>
      <c r="B67" s="16"/>
      <c r="C67" s="46" t="str">
        <f t="shared" si="5"/>
        <v xml:space="preserve"> </v>
      </c>
      <c r="D67" s="46" t="str">
        <f t="shared" si="6"/>
        <v xml:space="preserve"> </v>
      </c>
      <c r="E67" s="46" t="str">
        <f t="shared" si="3"/>
        <v xml:space="preserve"> </v>
      </c>
      <c r="F67" s="45" t="str">
        <f t="shared" si="4"/>
        <v xml:space="preserve"> </v>
      </c>
    </row>
    <row r="68" spans="1:6">
      <c r="A68" s="14" t="str">
        <f t="shared" si="7"/>
        <v xml:space="preserve"> </v>
      </c>
      <c r="B68" s="16"/>
      <c r="C68" s="46" t="str">
        <f t="shared" si="5"/>
        <v xml:space="preserve"> </v>
      </c>
      <c r="D68" s="46" t="str">
        <f t="shared" si="6"/>
        <v xml:space="preserve"> </v>
      </c>
      <c r="E68" s="46" t="str">
        <f t="shared" si="3"/>
        <v xml:space="preserve"> </v>
      </c>
      <c r="F68" s="45" t="str">
        <f t="shared" si="4"/>
        <v xml:space="preserve"> </v>
      </c>
    </row>
    <row r="69" spans="1:6">
      <c r="A69" s="14" t="str">
        <f t="shared" si="7"/>
        <v xml:space="preserve"> </v>
      </c>
      <c r="B69" s="16"/>
      <c r="C69" s="46" t="str">
        <f t="shared" si="5"/>
        <v xml:space="preserve"> </v>
      </c>
      <c r="D69" s="46" t="str">
        <f t="shared" si="6"/>
        <v xml:space="preserve"> </v>
      </c>
      <c r="E69" s="46" t="str">
        <f t="shared" si="3"/>
        <v xml:space="preserve"> </v>
      </c>
      <c r="F69" s="45" t="str">
        <f t="shared" si="4"/>
        <v xml:space="preserve"> </v>
      </c>
    </row>
    <row r="70" spans="1:6">
      <c r="A70" s="14" t="str">
        <f t="shared" si="7"/>
        <v xml:space="preserve"> </v>
      </c>
      <c r="B70" s="16"/>
      <c r="C70" s="46" t="str">
        <f t="shared" si="5"/>
        <v xml:space="preserve"> </v>
      </c>
      <c r="D70" s="46" t="str">
        <f t="shared" si="6"/>
        <v xml:space="preserve"> </v>
      </c>
      <c r="E70" s="46" t="str">
        <f t="shared" si="3"/>
        <v xml:space="preserve"> </v>
      </c>
      <c r="F70" s="45" t="str">
        <f t="shared" si="4"/>
        <v xml:space="preserve"> </v>
      </c>
    </row>
    <row r="71" spans="1:6">
      <c r="A71" s="14" t="str">
        <f t="shared" si="7"/>
        <v xml:space="preserve"> </v>
      </c>
      <c r="B71" s="16"/>
      <c r="C71" s="46" t="str">
        <f t="shared" si="5"/>
        <v xml:space="preserve"> </v>
      </c>
      <c r="D71" s="46" t="str">
        <f t="shared" si="6"/>
        <v xml:space="preserve"> </v>
      </c>
      <c r="E71" s="46" t="str">
        <f t="shared" si="3"/>
        <v xml:space="preserve"> </v>
      </c>
      <c r="F71" s="45" t="str">
        <f t="shared" si="4"/>
        <v xml:space="preserve"> </v>
      </c>
    </row>
    <row r="72" spans="1:6">
      <c r="A72" s="14" t="str">
        <f t="shared" si="7"/>
        <v xml:space="preserve"> </v>
      </c>
      <c r="B72" s="16"/>
      <c r="C72" s="46" t="str">
        <f t="shared" si="5"/>
        <v xml:space="preserve"> </v>
      </c>
      <c r="D72" s="46" t="str">
        <f t="shared" si="6"/>
        <v xml:space="preserve"> </v>
      </c>
      <c r="E72" s="46" t="str">
        <f t="shared" si="3"/>
        <v xml:space="preserve"> </v>
      </c>
      <c r="F72" s="45" t="str">
        <f t="shared" si="4"/>
        <v xml:space="preserve"> </v>
      </c>
    </row>
    <row r="73" spans="1:6">
      <c r="A73" s="14" t="str">
        <f t="shared" si="7"/>
        <v xml:space="preserve"> </v>
      </c>
      <c r="B73" s="16"/>
      <c r="C73" s="46" t="str">
        <f t="shared" si="5"/>
        <v xml:space="preserve"> </v>
      </c>
      <c r="D73" s="46" t="str">
        <f t="shared" si="6"/>
        <v xml:space="preserve"> </v>
      </c>
      <c r="E73" s="46" t="str">
        <f t="shared" si="3"/>
        <v xml:space="preserve"> </v>
      </c>
      <c r="F73" s="45" t="str">
        <f t="shared" si="4"/>
        <v xml:space="preserve"> </v>
      </c>
    </row>
    <row r="74" spans="1:6">
      <c r="A74" s="14" t="str">
        <f t="shared" si="7"/>
        <v xml:space="preserve"> </v>
      </c>
      <c r="B74" s="16"/>
      <c r="C74" s="46" t="str">
        <f t="shared" si="5"/>
        <v xml:space="preserve"> </v>
      </c>
      <c r="D74" s="46" t="str">
        <f t="shared" si="6"/>
        <v xml:space="preserve"> </v>
      </c>
      <c r="E74" s="46" t="str">
        <f t="shared" si="3"/>
        <v xml:space="preserve"> </v>
      </c>
      <c r="F74" s="45" t="str">
        <f t="shared" si="4"/>
        <v xml:space="preserve"> </v>
      </c>
    </row>
    <row r="75" spans="1:6">
      <c r="A75" s="14" t="str">
        <f t="shared" si="7"/>
        <v xml:space="preserve"> </v>
      </c>
      <c r="B75" s="16"/>
      <c r="C75" s="46" t="str">
        <f t="shared" si="5"/>
        <v xml:space="preserve"> </v>
      </c>
      <c r="D75" s="46" t="str">
        <f t="shared" si="6"/>
        <v xml:space="preserve"> </v>
      </c>
      <c r="E75" s="46" t="str">
        <f t="shared" si="3"/>
        <v xml:space="preserve"> </v>
      </c>
      <c r="F75" s="45" t="str">
        <f t="shared" si="4"/>
        <v xml:space="preserve"> </v>
      </c>
    </row>
    <row r="76" spans="1:6">
      <c r="A76" s="14" t="str">
        <f t="shared" si="7"/>
        <v xml:space="preserve"> </v>
      </c>
      <c r="B76" s="16"/>
      <c r="C76" s="46" t="str">
        <f t="shared" ref="C76:C107" si="8">IF(ISERROR(-PPMT($B$5/12,A76,$B$6,$B$4))," ",-PPMT($B$5/12,A76,$B$6,$B$4))</f>
        <v xml:space="preserve"> </v>
      </c>
      <c r="D76" s="46" t="str">
        <f t="shared" ref="D76:D107" si="9">IF(ISERROR(-IPMT($B$5/12,A76,$B$6,$B$4))," ",-IPMT($B$5/12,A76,$B$6,$B$4))</f>
        <v xml:space="preserve"> </v>
      </c>
      <c r="E76" s="46" t="str">
        <f t="shared" si="3"/>
        <v xml:space="preserve"> </v>
      </c>
      <c r="F76" s="45" t="str">
        <f t="shared" si="4"/>
        <v xml:space="preserve"> </v>
      </c>
    </row>
    <row r="77" spans="1:6">
      <c r="A77" s="14" t="str">
        <f t="shared" ref="A77:A108" si="10">IF(A76&lt;$B$6,A76+1," " )</f>
        <v xml:space="preserve"> </v>
      </c>
      <c r="B77" s="16"/>
      <c r="C77" s="46" t="str">
        <f t="shared" si="8"/>
        <v xml:space="preserve"> </v>
      </c>
      <c r="D77" s="46" t="str">
        <f t="shared" si="9"/>
        <v xml:space="preserve"> </v>
      </c>
      <c r="E77" s="46" t="str">
        <f t="shared" ref="E77:E131" si="11">IF(ISERROR(C77+D77)," ",C77+D77)</f>
        <v xml:space="preserve"> </v>
      </c>
      <c r="F77" s="45" t="str">
        <f t="shared" ref="F77:F131" si="12">IF(ISERROR(F76-C77)," ",(F76-C77))</f>
        <v xml:space="preserve"> </v>
      </c>
    </row>
    <row r="78" spans="1:6">
      <c r="A78" s="14" t="str">
        <f t="shared" si="10"/>
        <v xml:space="preserve"> </v>
      </c>
      <c r="B78" s="16"/>
      <c r="C78" s="46" t="str">
        <f t="shared" si="8"/>
        <v xml:space="preserve"> </v>
      </c>
      <c r="D78" s="46" t="str">
        <f t="shared" si="9"/>
        <v xml:space="preserve"> </v>
      </c>
      <c r="E78" s="46" t="str">
        <f t="shared" si="11"/>
        <v xml:space="preserve"> </v>
      </c>
      <c r="F78" s="45" t="str">
        <f t="shared" si="12"/>
        <v xml:space="preserve"> </v>
      </c>
    </row>
    <row r="79" spans="1:6">
      <c r="A79" s="14" t="str">
        <f t="shared" si="10"/>
        <v xml:space="preserve"> </v>
      </c>
      <c r="B79" s="16"/>
      <c r="C79" s="46" t="str">
        <f t="shared" si="8"/>
        <v xml:space="preserve"> </v>
      </c>
      <c r="D79" s="46" t="str">
        <f t="shared" si="9"/>
        <v xml:space="preserve"> </v>
      </c>
      <c r="E79" s="46" t="str">
        <f t="shared" si="11"/>
        <v xml:space="preserve"> </v>
      </c>
      <c r="F79" s="45" t="str">
        <f t="shared" si="12"/>
        <v xml:space="preserve"> </v>
      </c>
    </row>
    <row r="80" spans="1:6">
      <c r="A80" s="14" t="str">
        <f t="shared" si="10"/>
        <v xml:space="preserve"> </v>
      </c>
      <c r="B80" s="16"/>
      <c r="C80" s="46" t="str">
        <f t="shared" si="8"/>
        <v xml:space="preserve"> </v>
      </c>
      <c r="D80" s="46" t="str">
        <f t="shared" si="9"/>
        <v xml:space="preserve"> </v>
      </c>
      <c r="E80" s="46" t="str">
        <f t="shared" si="11"/>
        <v xml:space="preserve"> </v>
      </c>
      <c r="F80" s="45" t="str">
        <f t="shared" si="12"/>
        <v xml:space="preserve"> </v>
      </c>
    </row>
    <row r="81" spans="1:6">
      <c r="A81" s="14" t="str">
        <f t="shared" si="10"/>
        <v xml:space="preserve"> </v>
      </c>
      <c r="B81" s="16"/>
      <c r="C81" s="46" t="str">
        <f t="shared" si="8"/>
        <v xml:space="preserve"> </v>
      </c>
      <c r="D81" s="46" t="str">
        <f t="shared" si="9"/>
        <v xml:space="preserve"> </v>
      </c>
      <c r="E81" s="46" t="str">
        <f t="shared" si="11"/>
        <v xml:space="preserve"> </v>
      </c>
      <c r="F81" s="45" t="str">
        <f t="shared" si="12"/>
        <v xml:space="preserve"> </v>
      </c>
    </row>
    <row r="82" spans="1:6">
      <c r="A82" s="14" t="str">
        <f t="shared" si="10"/>
        <v xml:space="preserve"> </v>
      </c>
      <c r="B82" s="16"/>
      <c r="C82" s="46" t="str">
        <f t="shared" si="8"/>
        <v xml:space="preserve"> </v>
      </c>
      <c r="D82" s="46" t="str">
        <f t="shared" si="9"/>
        <v xml:space="preserve"> </v>
      </c>
      <c r="E82" s="46" t="str">
        <f t="shared" si="11"/>
        <v xml:space="preserve"> </v>
      </c>
      <c r="F82" s="45" t="str">
        <f t="shared" si="12"/>
        <v xml:space="preserve"> </v>
      </c>
    </row>
    <row r="83" spans="1:6">
      <c r="A83" s="14" t="str">
        <f t="shared" si="10"/>
        <v xml:space="preserve"> </v>
      </c>
      <c r="B83" s="16"/>
      <c r="C83" s="46" t="str">
        <f t="shared" si="8"/>
        <v xml:space="preserve"> </v>
      </c>
      <c r="D83" s="46" t="str">
        <f t="shared" si="9"/>
        <v xml:space="preserve"> </v>
      </c>
      <c r="E83" s="46" t="str">
        <f t="shared" si="11"/>
        <v xml:space="preserve"> </v>
      </c>
      <c r="F83" s="45" t="str">
        <f t="shared" si="12"/>
        <v xml:space="preserve"> </v>
      </c>
    </row>
    <row r="84" spans="1:6">
      <c r="A84" s="14" t="str">
        <f t="shared" si="10"/>
        <v xml:space="preserve"> </v>
      </c>
      <c r="B84" s="16"/>
      <c r="C84" s="46" t="str">
        <f t="shared" si="8"/>
        <v xml:space="preserve"> </v>
      </c>
      <c r="D84" s="46" t="str">
        <f t="shared" si="9"/>
        <v xml:space="preserve"> </v>
      </c>
      <c r="E84" s="46" t="str">
        <f t="shared" si="11"/>
        <v xml:space="preserve"> </v>
      </c>
      <c r="F84" s="45" t="str">
        <f t="shared" si="12"/>
        <v xml:space="preserve"> </v>
      </c>
    </row>
    <row r="85" spans="1:6">
      <c r="A85" s="14" t="str">
        <f t="shared" si="10"/>
        <v xml:space="preserve"> </v>
      </c>
      <c r="B85" s="16"/>
      <c r="C85" s="46" t="str">
        <f t="shared" si="8"/>
        <v xml:space="preserve"> </v>
      </c>
      <c r="D85" s="46" t="str">
        <f t="shared" si="9"/>
        <v xml:space="preserve"> </v>
      </c>
      <c r="E85" s="46" t="str">
        <f t="shared" si="11"/>
        <v xml:space="preserve"> </v>
      </c>
      <c r="F85" s="45" t="str">
        <f t="shared" si="12"/>
        <v xml:space="preserve"> </v>
      </c>
    </row>
    <row r="86" spans="1:6">
      <c r="A86" s="14" t="str">
        <f t="shared" si="10"/>
        <v xml:space="preserve"> </v>
      </c>
      <c r="B86" s="16"/>
      <c r="C86" s="46" t="str">
        <f t="shared" si="8"/>
        <v xml:space="preserve"> </v>
      </c>
      <c r="D86" s="46" t="str">
        <f t="shared" si="9"/>
        <v xml:space="preserve"> </v>
      </c>
      <c r="E86" s="46" t="str">
        <f t="shared" si="11"/>
        <v xml:space="preserve"> </v>
      </c>
      <c r="F86" s="45" t="str">
        <f t="shared" si="12"/>
        <v xml:space="preserve"> </v>
      </c>
    </row>
    <row r="87" spans="1:6">
      <c r="A87" s="14" t="str">
        <f t="shared" si="10"/>
        <v xml:space="preserve"> </v>
      </c>
      <c r="B87" s="16"/>
      <c r="C87" s="46" t="str">
        <f t="shared" si="8"/>
        <v xml:space="preserve"> </v>
      </c>
      <c r="D87" s="46" t="str">
        <f t="shared" si="9"/>
        <v xml:space="preserve"> </v>
      </c>
      <c r="E87" s="46" t="str">
        <f t="shared" si="11"/>
        <v xml:space="preserve"> </v>
      </c>
      <c r="F87" s="45" t="str">
        <f t="shared" si="12"/>
        <v xml:space="preserve"> </v>
      </c>
    </row>
    <row r="88" spans="1:6">
      <c r="A88" s="14" t="str">
        <f t="shared" si="10"/>
        <v xml:space="preserve"> </v>
      </c>
      <c r="B88" s="16"/>
      <c r="C88" s="46" t="str">
        <f t="shared" si="8"/>
        <v xml:space="preserve"> </v>
      </c>
      <c r="D88" s="46" t="str">
        <f t="shared" si="9"/>
        <v xml:space="preserve"> </v>
      </c>
      <c r="E88" s="46" t="str">
        <f t="shared" si="11"/>
        <v xml:space="preserve"> </v>
      </c>
      <c r="F88" s="45" t="str">
        <f t="shared" si="12"/>
        <v xml:space="preserve"> </v>
      </c>
    </row>
    <row r="89" spans="1:6">
      <c r="A89" s="14" t="str">
        <f t="shared" si="10"/>
        <v xml:space="preserve"> </v>
      </c>
      <c r="B89" s="16"/>
      <c r="C89" s="46" t="str">
        <f t="shared" si="8"/>
        <v xml:space="preserve"> </v>
      </c>
      <c r="D89" s="46" t="str">
        <f t="shared" si="9"/>
        <v xml:space="preserve"> </v>
      </c>
      <c r="E89" s="46" t="str">
        <f t="shared" si="11"/>
        <v xml:space="preserve"> </v>
      </c>
      <c r="F89" s="45" t="str">
        <f t="shared" si="12"/>
        <v xml:space="preserve"> </v>
      </c>
    </row>
    <row r="90" spans="1:6">
      <c r="A90" s="14" t="str">
        <f t="shared" si="10"/>
        <v xml:space="preserve"> </v>
      </c>
      <c r="B90" s="16"/>
      <c r="C90" s="46" t="str">
        <f t="shared" si="8"/>
        <v xml:space="preserve"> </v>
      </c>
      <c r="D90" s="46" t="str">
        <f t="shared" si="9"/>
        <v xml:space="preserve"> </v>
      </c>
      <c r="E90" s="46" t="str">
        <f t="shared" si="11"/>
        <v xml:space="preserve"> </v>
      </c>
      <c r="F90" s="45" t="str">
        <f t="shared" si="12"/>
        <v xml:space="preserve"> </v>
      </c>
    </row>
    <row r="91" spans="1:6">
      <c r="A91" s="14" t="str">
        <f t="shared" si="10"/>
        <v xml:space="preserve"> </v>
      </c>
      <c r="B91" s="16"/>
      <c r="C91" s="46" t="str">
        <f t="shared" si="8"/>
        <v xml:space="preserve"> </v>
      </c>
      <c r="D91" s="46" t="str">
        <f t="shared" si="9"/>
        <v xml:space="preserve"> </v>
      </c>
      <c r="E91" s="46" t="str">
        <f t="shared" si="11"/>
        <v xml:space="preserve"> </v>
      </c>
      <c r="F91" s="45" t="str">
        <f t="shared" si="12"/>
        <v xml:space="preserve"> </v>
      </c>
    </row>
    <row r="92" spans="1:6">
      <c r="A92" s="14" t="str">
        <f t="shared" si="10"/>
        <v xml:space="preserve"> </v>
      </c>
      <c r="B92" s="16"/>
      <c r="C92" s="46" t="str">
        <f t="shared" si="8"/>
        <v xml:space="preserve"> </v>
      </c>
      <c r="D92" s="46" t="str">
        <f t="shared" si="9"/>
        <v xml:space="preserve"> </v>
      </c>
      <c r="E92" s="46" t="str">
        <f t="shared" si="11"/>
        <v xml:space="preserve"> </v>
      </c>
      <c r="F92" s="45" t="str">
        <f t="shared" si="12"/>
        <v xml:space="preserve"> </v>
      </c>
    </row>
    <row r="93" spans="1:6">
      <c r="A93" s="14" t="str">
        <f t="shared" si="10"/>
        <v xml:space="preserve"> </v>
      </c>
      <c r="B93" s="16"/>
      <c r="C93" s="46" t="str">
        <f t="shared" si="8"/>
        <v xml:space="preserve"> </v>
      </c>
      <c r="D93" s="46" t="str">
        <f t="shared" si="9"/>
        <v xml:space="preserve"> </v>
      </c>
      <c r="E93" s="46" t="str">
        <f t="shared" si="11"/>
        <v xml:space="preserve"> </v>
      </c>
      <c r="F93" s="45" t="str">
        <f t="shared" si="12"/>
        <v xml:space="preserve"> </v>
      </c>
    </row>
    <row r="94" spans="1:6">
      <c r="A94" s="14" t="str">
        <f t="shared" si="10"/>
        <v xml:space="preserve"> </v>
      </c>
      <c r="B94" s="16"/>
      <c r="C94" s="46" t="str">
        <f t="shared" si="8"/>
        <v xml:space="preserve"> </v>
      </c>
      <c r="D94" s="46" t="str">
        <f t="shared" si="9"/>
        <v xml:space="preserve"> </v>
      </c>
      <c r="E94" s="46" t="str">
        <f t="shared" si="11"/>
        <v xml:space="preserve"> </v>
      </c>
      <c r="F94" s="45" t="str">
        <f t="shared" si="12"/>
        <v xml:space="preserve"> </v>
      </c>
    </row>
    <row r="95" spans="1:6">
      <c r="A95" s="14" t="str">
        <f t="shared" si="10"/>
        <v xml:space="preserve"> </v>
      </c>
      <c r="B95" s="16"/>
      <c r="C95" s="46" t="str">
        <f t="shared" si="8"/>
        <v xml:space="preserve"> </v>
      </c>
      <c r="D95" s="46" t="str">
        <f t="shared" si="9"/>
        <v xml:space="preserve"> </v>
      </c>
      <c r="E95" s="46" t="str">
        <f t="shared" si="11"/>
        <v xml:space="preserve"> </v>
      </c>
      <c r="F95" s="45" t="str">
        <f t="shared" si="12"/>
        <v xml:space="preserve"> </v>
      </c>
    </row>
    <row r="96" spans="1:6">
      <c r="A96" s="14" t="str">
        <f t="shared" si="10"/>
        <v xml:space="preserve"> </v>
      </c>
      <c r="B96" s="16"/>
      <c r="C96" s="46" t="str">
        <f t="shared" si="8"/>
        <v xml:space="preserve"> </v>
      </c>
      <c r="D96" s="46" t="str">
        <f t="shared" si="9"/>
        <v xml:space="preserve"> </v>
      </c>
      <c r="E96" s="46" t="str">
        <f t="shared" si="11"/>
        <v xml:space="preserve"> </v>
      </c>
      <c r="F96" s="45" t="str">
        <f t="shared" si="12"/>
        <v xml:space="preserve"> </v>
      </c>
    </row>
    <row r="97" spans="1:6">
      <c r="A97" s="14" t="str">
        <f t="shared" si="10"/>
        <v xml:space="preserve"> </v>
      </c>
      <c r="B97" s="16"/>
      <c r="C97" s="46" t="str">
        <f t="shared" si="8"/>
        <v xml:space="preserve"> </v>
      </c>
      <c r="D97" s="46" t="str">
        <f t="shared" si="9"/>
        <v xml:space="preserve"> </v>
      </c>
      <c r="E97" s="46" t="str">
        <f t="shared" si="11"/>
        <v xml:space="preserve"> </v>
      </c>
      <c r="F97" s="45" t="str">
        <f t="shared" si="12"/>
        <v xml:space="preserve"> </v>
      </c>
    </row>
    <row r="98" spans="1:6">
      <c r="A98" s="14" t="str">
        <f t="shared" si="10"/>
        <v xml:space="preserve"> </v>
      </c>
      <c r="B98" s="16"/>
      <c r="C98" s="46" t="str">
        <f t="shared" si="8"/>
        <v xml:space="preserve"> </v>
      </c>
      <c r="D98" s="46" t="str">
        <f t="shared" si="9"/>
        <v xml:space="preserve"> </v>
      </c>
      <c r="E98" s="46" t="str">
        <f t="shared" si="11"/>
        <v xml:space="preserve"> </v>
      </c>
      <c r="F98" s="45" t="str">
        <f t="shared" si="12"/>
        <v xml:space="preserve"> </v>
      </c>
    </row>
    <row r="99" spans="1:6">
      <c r="A99" s="14" t="str">
        <f t="shared" si="10"/>
        <v xml:space="preserve"> </v>
      </c>
      <c r="B99" s="16"/>
      <c r="C99" s="46" t="str">
        <f t="shared" si="8"/>
        <v xml:space="preserve"> </v>
      </c>
      <c r="D99" s="46" t="str">
        <f t="shared" si="9"/>
        <v xml:space="preserve"> </v>
      </c>
      <c r="E99" s="46" t="str">
        <f t="shared" si="11"/>
        <v xml:space="preserve"> </v>
      </c>
      <c r="F99" s="45" t="str">
        <f t="shared" si="12"/>
        <v xml:space="preserve"> </v>
      </c>
    </row>
    <row r="100" spans="1:6">
      <c r="A100" s="14" t="str">
        <f t="shared" si="10"/>
        <v xml:space="preserve"> </v>
      </c>
      <c r="B100" s="16"/>
      <c r="C100" s="46" t="str">
        <f t="shared" si="8"/>
        <v xml:space="preserve"> </v>
      </c>
      <c r="D100" s="46" t="str">
        <f t="shared" si="9"/>
        <v xml:space="preserve"> </v>
      </c>
      <c r="E100" s="46" t="str">
        <f t="shared" si="11"/>
        <v xml:space="preserve"> </v>
      </c>
      <c r="F100" s="45" t="str">
        <f t="shared" si="12"/>
        <v xml:space="preserve"> </v>
      </c>
    </row>
    <row r="101" spans="1:6">
      <c r="A101" s="14" t="str">
        <f t="shared" si="10"/>
        <v xml:space="preserve"> </v>
      </c>
      <c r="B101" s="16"/>
      <c r="C101" s="46" t="str">
        <f t="shared" si="8"/>
        <v xml:space="preserve"> </v>
      </c>
      <c r="D101" s="46" t="str">
        <f t="shared" si="9"/>
        <v xml:space="preserve"> </v>
      </c>
      <c r="E101" s="46" t="str">
        <f t="shared" si="11"/>
        <v xml:space="preserve"> </v>
      </c>
      <c r="F101" s="45" t="str">
        <f t="shared" si="12"/>
        <v xml:space="preserve"> </v>
      </c>
    </row>
    <row r="102" spans="1:6">
      <c r="A102" s="14" t="str">
        <f t="shared" si="10"/>
        <v xml:space="preserve"> </v>
      </c>
      <c r="B102" s="16"/>
      <c r="C102" s="46" t="str">
        <f t="shared" si="8"/>
        <v xml:space="preserve"> </v>
      </c>
      <c r="D102" s="46" t="str">
        <f t="shared" si="9"/>
        <v xml:space="preserve"> </v>
      </c>
      <c r="E102" s="46" t="str">
        <f t="shared" si="11"/>
        <v xml:space="preserve"> </v>
      </c>
      <c r="F102" s="45" t="str">
        <f t="shared" si="12"/>
        <v xml:space="preserve"> </v>
      </c>
    </row>
    <row r="103" spans="1:6">
      <c r="A103" s="14" t="str">
        <f t="shared" si="10"/>
        <v xml:space="preserve"> </v>
      </c>
      <c r="B103" s="16"/>
      <c r="C103" s="46" t="str">
        <f t="shared" si="8"/>
        <v xml:space="preserve"> </v>
      </c>
      <c r="D103" s="46" t="str">
        <f t="shared" si="9"/>
        <v xml:space="preserve"> </v>
      </c>
      <c r="E103" s="46" t="str">
        <f t="shared" si="11"/>
        <v xml:space="preserve"> </v>
      </c>
      <c r="F103" s="45" t="str">
        <f t="shared" si="12"/>
        <v xml:space="preserve"> </v>
      </c>
    </row>
    <row r="104" spans="1:6">
      <c r="A104" s="14" t="str">
        <f t="shared" si="10"/>
        <v xml:space="preserve"> </v>
      </c>
      <c r="B104" s="16"/>
      <c r="C104" s="46" t="str">
        <f t="shared" si="8"/>
        <v xml:space="preserve"> </v>
      </c>
      <c r="D104" s="46" t="str">
        <f t="shared" si="9"/>
        <v xml:space="preserve"> </v>
      </c>
      <c r="E104" s="46" t="str">
        <f t="shared" si="11"/>
        <v xml:space="preserve"> </v>
      </c>
      <c r="F104" s="45" t="str">
        <f t="shared" si="12"/>
        <v xml:space="preserve"> </v>
      </c>
    </row>
    <row r="105" spans="1:6">
      <c r="A105" s="14" t="str">
        <f t="shared" si="10"/>
        <v xml:space="preserve"> </v>
      </c>
      <c r="B105" s="16"/>
      <c r="C105" s="46" t="str">
        <f t="shared" si="8"/>
        <v xml:space="preserve"> </v>
      </c>
      <c r="D105" s="46" t="str">
        <f t="shared" si="9"/>
        <v xml:space="preserve"> </v>
      </c>
      <c r="E105" s="46" t="str">
        <f t="shared" si="11"/>
        <v xml:space="preserve"> </v>
      </c>
      <c r="F105" s="45" t="str">
        <f t="shared" si="12"/>
        <v xml:space="preserve"> </v>
      </c>
    </row>
    <row r="106" spans="1:6">
      <c r="A106" s="14" t="str">
        <f t="shared" si="10"/>
        <v xml:space="preserve"> </v>
      </c>
      <c r="B106" s="16"/>
      <c r="C106" s="46" t="str">
        <f t="shared" si="8"/>
        <v xml:space="preserve"> </v>
      </c>
      <c r="D106" s="46" t="str">
        <f t="shared" si="9"/>
        <v xml:space="preserve"> </v>
      </c>
      <c r="E106" s="46" t="str">
        <f t="shared" si="11"/>
        <v xml:space="preserve"> </v>
      </c>
      <c r="F106" s="45" t="str">
        <f t="shared" si="12"/>
        <v xml:space="preserve"> </v>
      </c>
    </row>
    <row r="107" spans="1:6">
      <c r="A107" s="14" t="str">
        <f t="shared" si="10"/>
        <v xml:space="preserve"> </v>
      </c>
      <c r="B107" s="16"/>
      <c r="C107" s="46" t="str">
        <f t="shared" si="8"/>
        <v xml:space="preserve"> </v>
      </c>
      <c r="D107" s="46" t="str">
        <f t="shared" si="9"/>
        <v xml:space="preserve"> </v>
      </c>
      <c r="E107" s="46" t="str">
        <f t="shared" si="11"/>
        <v xml:space="preserve"> </v>
      </c>
      <c r="F107" s="45" t="str">
        <f t="shared" si="12"/>
        <v xml:space="preserve"> </v>
      </c>
    </row>
    <row r="108" spans="1:6">
      <c r="A108" s="14" t="str">
        <f t="shared" si="10"/>
        <v xml:space="preserve"> </v>
      </c>
      <c r="B108" s="16"/>
      <c r="C108" s="46" t="str">
        <f t="shared" ref="C108:C131" si="13">IF(ISERROR(-PPMT($B$5/12,A108,$B$6,$B$4))," ",-PPMT($B$5/12,A108,$B$6,$B$4))</f>
        <v xml:space="preserve"> </v>
      </c>
      <c r="D108" s="46" t="str">
        <f t="shared" ref="D108:D131" si="14">IF(ISERROR(-IPMT($B$5/12,A108,$B$6,$B$4))," ",-IPMT($B$5/12,A108,$B$6,$B$4))</f>
        <v xml:space="preserve"> </v>
      </c>
      <c r="E108" s="46" t="str">
        <f t="shared" si="11"/>
        <v xml:space="preserve"> </v>
      </c>
      <c r="F108" s="45" t="str">
        <f t="shared" si="12"/>
        <v xml:space="preserve"> </v>
      </c>
    </row>
    <row r="109" spans="1:6">
      <c r="A109" s="14" t="str">
        <f t="shared" ref="A109:A131" si="15">IF(A108&lt;$B$6,A108+1," " )</f>
        <v xml:space="preserve"> </v>
      </c>
      <c r="B109" s="16"/>
      <c r="C109" s="46" t="str">
        <f t="shared" si="13"/>
        <v xml:space="preserve"> </v>
      </c>
      <c r="D109" s="46" t="str">
        <f t="shared" si="14"/>
        <v xml:space="preserve"> </v>
      </c>
      <c r="E109" s="46" t="str">
        <f t="shared" si="11"/>
        <v xml:space="preserve"> </v>
      </c>
      <c r="F109" s="45" t="str">
        <f t="shared" si="12"/>
        <v xml:space="preserve"> </v>
      </c>
    </row>
    <row r="110" spans="1:6">
      <c r="A110" s="14" t="str">
        <f t="shared" si="15"/>
        <v xml:space="preserve"> </v>
      </c>
      <c r="B110" s="16"/>
      <c r="C110" s="46" t="str">
        <f t="shared" si="13"/>
        <v xml:space="preserve"> </v>
      </c>
      <c r="D110" s="46" t="str">
        <f t="shared" si="14"/>
        <v xml:space="preserve"> </v>
      </c>
      <c r="E110" s="46" t="str">
        <f t="shared" si="11"/>
        <v xml:space="preserve"> </v>
      </c>
      <c r="F110" s="45" t="str">
        <f t="shared" si="12"/>
        <v xml:space="preserve"> </v>
      </c>
    </row>
    <row r="111" spans="1:6">
      <c r="A111" s="14" t="str">
        <f t="shared" si="15"/>
        <v xml:space="preserve"> </v>
      </c>
      <c r="B111" s="16"/>
      <c r="C111" s="46" t="str">
        <f t="shared" si="13"/>
        <v xml:space="preserve"> </v>
      </c>
      <c r="D111" s="46" t="str">
        <f t="shared" si="14"/>
        <v xml:space="preserve"> </v>
      </c>
      <c r="E111" s="46" t="str">
        <f t="shared" si="11"/>
        <v xml:space="preserve"> </v>
      </c>
      <c r="F111" s="45" t="str">
        <f t="shared" si="12"/>
        <v xml:space="preserve"> </v>
      </c>
    </row>
    <row r="112" spans="1:6">
      <c r="A112" s="14" t="str">
        <f t="shared" si="15"/>
        <v xml:space="preserve"> </v>
      </c>
      <c r="B112" s="16"/>
      <c r="C112" s="46" t="str">
        <f t="shared" si="13"/>
        <v xml:space="preserve"> </v>
      </c>
      <c r="D112" s="46" t="str">
        <f t="shared" si="14"/>
        <v xml:space="preserve"> </v>
      </c>
      <c r="E112" s="46" t="str">
        <f t="shared" si="11"/>
        <v xml:space="preserve"> </v>
      </c>
      <c r="F112" s="45" t="str">
        <f t="shared" si="12"/>
        <v xml:space="preserve"> </v>
      </c>
    </row>
    <row r="113" spans="1:6">
      <c r="A113" s="14" t="str">
        <f t="shared" si="15"/>
        <v xml:space="preserve"> </v>
      </c>
      <c r="B113" s="16"/>
      <c r="C113" s="46" t="str">
        <f t="shared" si="13"/>
        <v xml:space="preserve"> </v>
      </c>
      <c r="D113" s="46" t="str">
        <f t="shared" si="14"/>
        <v xml:space="preserve"> </v>
      </c>
      <c r="E113" s="46" t="str">
        <f t="shared" si="11"/>
        <v xml:space="preserve"> </v>
      </c>
      <c r="F113" s="45" t="str">
        <f t="shared" si="12"/>
        <v xml:space="preserve"> </v>
      </c>
    </row>
    <row r="114" spans="1:6">
      <c r="A114" s="14" t="str">
        <f t="shared" si="15"/>
        <v xml:space="preserve"> </v>
      </c>
      <c r="B114" s="16"/>
      <c r="C114" s="46" t="str">
        <f t="shared" si="13"/>
        <v xml:space="preserve"> </v>
      </c>
      <c r="D114" s="46" t="str">
        <f t="shared" si="14"/>
        <v xml:space="preserve"> </v>
      </c>
      <c r="E114" s="46" t="str">
        <f t="shared" si="11"/>
        <v xml:space="preserve"> </v>
      </c>
      <c r="F114" s="45" t="str">
        <f t="shared" si="12"/>
        <v xml:space="preserve"> </v>
      </c>
    </row>
    <row r="115" spans="1:6">
      <c r="A115" s="14" t="str">
        <f t="shared" si="15"/>
        <v xml:space="preserve"> </v>
      </c>
      <c r="B115" s="16"/>
      <c r="C115" s="46" t="str">
        <f t="shared" si="13"/>
        <v xml:space="preserve"> </v>
      </c>
      <c r="D115" s="46" t="str">
        <f t="shared" si="14"/>
        <v xml:space="preserve"> </v>
      </c>
      <c r="E115" s="46" t="str">
        <f t="shared" si="11"/>
        <v xml:space="preserve"> </v>
      </c>
      <c r="F115" s="45" t="str">
        <f t="shared" si="12"/>
        <v xml:space="preserve"> </v>
      </c>
    </row>
    <row r="116" spans="1:6">
      <c r="A116" s="14" t="str">
        <f t="shared" si="15"/>
        <v xml:space="preserve"> </v>
      </c>
      <c r="B116" s="16"/>
      <c r="C116" s="46" t="str">
        <f t="shared" si="13"/>
        <v xml:space="preserve"> </v>
      </c>
      <c r="D116" s="46" t="str">
        <f t="shared" si="14"/>
        <v xml:space="preserve"> </v>
      </c>
      <c r="E116" s="46" t="str">
        <f t="shared" si="11"/>
        <v xml:space="preserve"> </v>
      </c>
      <c r="F116" s="45" t="str">
        <f t="shared" si="12"/>
        <v xml:space="preserve"> </v>
      </c>
    </row>
    <row r="117" spans="1:6">
      <c r="A117" s="14" t="str">
        <f t="shared" si="15"/>
        <v xml:space="preserve"> </v>
      </c>
      <c r="B117" s="16"/>
      <c r="C117" s="46" t="str">
        <f t="shared" si="13"/>
        <v xml:space="preserve"> </v>
      </c>
      <c r="D117" s="46" t="str">
        <f t="shared" si="14"/>
        <v xml:space="preserve"> </v>
      </c>
      <c r="E117" s="46" t="str">
        <f t="shared" si="11"/>
        <v xml:space="preserve"> </v>
      </c>
      <c r="F117" s="45" t="str">
        <f t="shared" si="12"/>
        <v xml:space="preserve"> </v>
      </c>
    </row>
    <row r="118" spans="1:6">
      <c r="A118" s="14" t="str">
        <f t="shared" si="15"/>
        <v xml:space="preserve"> </v>
      </c>
      <c r="B118" s="16"/>
      <c r="C118" s="46" t="str">
        <f t="shared" si="13"/>
        <v xml:space="preserve"> </v>
      </c>
      <c r="D118" s="46" t="str">
        <f t="shared" si="14"/>
        <v xml:space="preserve"> </v>
      </c>
      <c r="E118" s="46" t="str">
        <f t="shared" si="11"/>
        <v xml:space="preserve"> </v>
      </c>
      <c r="F118" s="45" t="str">
        <f t="shared" si="12"/>
        <v xml:space="preserve"> </v>
      </c>
    </row>
    <row r="119" spans="1:6">
      <c r="A119" s="14" t="str">
        <f t="shared" si="15"/>
        <v xml:space="preserve"> </v>
      </c>
      <c r="B119" s="16"/>
      <c r="C119" s="46" t="str">
        <f t="shared" si="13"/>
        <v xml:space="preserve"> </v>
      </c>
      <c r="D119" s="46" t="str">
        <f t="shared" si="14"/>
        <v xml:space="preserve"> </v>
      </c>
      <c r="E119" s="46" t="str">
        <f t="shared" si="11"/>
        <v xml:space="preserve"> </v>
      </c>
      <c r="F119" s="45" t="str">
        <f t="shared" si="12"/>
        <v xml:space="preserve"> </v>
      </c>
    </row>
    <row r="120" spans="1:6">
      <c r="A120" s="14" t="str">
        <f t="shared" si="15"/>
        <v xml:space="preserve"> </v>
      </c>
      <c r="B120" s="16"/>
      <c r="C120" s="46" t="str">
        <f t="shared" si="13"/>
        <v xml:space="preserve"> </v>
      </c>
      <c r="D120" s="46" t="str">
        <f t="shared" si="14"/>
        <v xml:space="preserve"> </v>
      </c>
      <c r="E120" s="46" t="str">
        <f t="shared" si="11"/>
        <v xml:space="preserve"> </v>
      </c>
      <c r="F120" s="45" t="str">
        <f t="shared" si="12"/>
        <v xml:space="preserve"> </v>
      </c>
    </row>
    <row r="121" spans="1:6">
      <c r="A121" s="14" t="str">
        <f t="shared" si="15"/>
        <v xml:space="preserve"> </v>
      </c>
      <c r="B121" s="16"/>
      <c r="C121" s="46" t="str">
        <f t="shared" si="13"/>
        <v xml:space="preserve"> </v>
      </c>
      <c r="D121" s="46" t="str">
        <f t="shared" si="14"/>
        <v xml:space="preserve"> </v>
      </c>
      <c r="E121" s="46" t="str">
        <f t="shared" si="11"/>
        <v xml:space="preserve"> </v>
      </c>
      <c r="F121" s="45" t="str">
        <f t="shared" si="12"/>
        <v xml:space="preserve"> </v>
      </c>
    </row>
    <row r="122" spans="1:6">
      <c r="A122" s="14" t="str">
        <f t="shared" si="15"/>
        <v xml:space="preserve"> </v>
      </c>
      <c r="B122" s="16"/>
      <c r="C122" s="46" t="str">
        <f t="shared" si="13"/>
        <v xml:space="preserve"> </v>
      </c>
      <c r="D122" s="46" t="str">
        <f t="shared" si="14"/>
        <v xml:space="preserve"> </v>
      </c>
      <c r="E122" s="46" t="str">
        <f t="shared" si="11"/>
        <v xml:space="preserve"> </v>
      </c>
      <c r="F122" s="45" t="str">
        <f t="shared" si="12"/>
        <v xml:space="preserve"> </v>
      </c>
    </row>
    <row r="123" spans="1:6">
      <c r="A123" s="14" t="str">
        <f t="shared" si="15"/>
        <v xml:space="preserve"> </v>
      </c>
      <c r="B123" s="16"/>
      <c r="C123" s="46" t="str">
        <f t="shared" si="13"/>
        <v xml:space="preserve"> </v>
      </c>
      <c r="D123" s="46" t="str">
        <f t="shared" si="14"/>
        <v xml:space="preserve"> </v>
      </c>
      <c r="E123" s="46" t="str">
        <f t="shared" si="11"/>
        <v xml:space="preserve"> </v>
      </c>
      <c r="F123" s="45" t="str">
        <f t="shared" si="12"/>
        <v xml:space="preserve"> </v>
      </c>
    </row>
    <row r="124" spans="1:6">
      <c r="A124" s="14" t="str">
        <f t="shared" si="15"/>
        <v xml:space="preserve"> </v>
      </c>
      <c r="B124" s="16"/>
      <c r="C124" s="46" t="str">
        <f t="shared" si="13"/>
        <v xml:space="preserve"> </v>
      </c>
      <c r="D124" s="46" t="str">
        <f t="shared" si="14"/>
        <v xml:space="preserve"> </v>
      </c>
      <c r="E124" s="46" t="str">
        <f t="shared" si="11"/>
        <v xml:space="preserve"> </v>
      </c>
      <c r="F124" s="45" t="str">
        <f t="shared" si="12"/>
        <v xml:space="preserve"> </v>
      </c>
    </row>
    <row r="125" spans="1:6">
      <c r="A125" s="14" t="str">
        <f t="shared" si="15"/>
        <v xml:space="preserve"> </v>
      </c>
      <c r="B125" s="16"/>
      <c r="C125" s="46" t="str">
        <f t="shared" si="13"/>
        <v xml:space="preserve"> </v>
      </c>
      <c r="D125" s="46" t="str">
        <f t="shared" si="14"/>
        <v xml:space="preserve"> </v>
      </c>
      <c r="E125" s="46" t="str">
        <f t="shared" si="11"/>
        <v xml:space="preserve"> </v>
      </c>
      <c r="F125" s="45" t="str">
        <f t="shared" si="12"/>
        <v xml:space="preserve"> </v>
      </c>
    </row>
    <row r="126" spans="1:6">
      <c r="A126" s="14" t="str">
        <f t="shared" si="15"/>
        <v xml:space="preserve"> </v>
      </c>
      <c r="B126" s="16"/>
      <c r="C126" s="46" t="str">
        <f t="shared" si="13"/>
        <v xml:space="preserve"> </v>
      </c>
      <c r="D126" s="46" t="str">
        <f t="shared" si="14"/>
        <v xml:space="preserve"> </v>
      </c>
      <c r="E126" s="46" t="str">
        <f t="shared" si="11"/>
        <v xml:space="preserve"> </v>
      </c>
      <c r="F126" s="45" t="str">
        <f t="shared" si="12"/>
        <v xml:space="preserve"> </v>
      </c>
    </row>
    <row r="127" spans="1:6">
      <c r="A127" s="14" t="str">
        <f t="shared" si="15"/>
        <v xml:space="preserve"> </v>
      </c>
      <c r="B127" s="16"/>
      <c r="C127" s="46" t="str">
        <f t="shared" si="13"/>
        <v xml:space="preserve"> </v>
      </c>
      <c r="D127" s="46" t="str">
        <f t="shared" si="14"/>
        <v xml:space="preserve"> </v>
      </c>
      <c r="E127" s="46" t="str">
        <f t="shared" si="11"/>
        <v xml:space="preserve"> </v>
      </c>
      <c r="F127" s="45" t="str">
        <f t="shared" si="12"/>
        <v xml:space="preserve"> </v>
      </c>
    </row>
    <row r="128" spans="1:6">
      <c r="A128" s="14" t="str">
        <f t="shared" si="15"/>
        <v xml:space="preserve"> </v>
      </c>
      <c r="B128" s="16"/>
      <c r="C128" s="46" t="str">
        <f t="shared" si="13"/>
        <v xml:space="preserve"> </v>
      </c>
      <c r="D128" s="46" t="str">
        <f t="shared" si="14"/>
        <v xml:space="preserve"> </v>
      </c>
      <c r="E128" s="46" t="str">
        <f t="shared" si="11"/>
        <v xml:space="preserve"> </v>
      </c>
      <c r="F128" s="45" t="str">
        <f t="shared" si="12"/>
        <v xml:space="preserve"> </v>
      </c>
    </row>
    <row r="129" spans="1:6">
      <c r="A129" s="14" t="str">
        <f t="shared" si="15"/>
        <v xml:space="preserve"> </v>
      </c>
      <c r="B129" s="16"/>
      <c r="C129" s="46" t="str">
        <f t="shared" si="13"/>
        <v xml:space="preserve"> </v>
      </c>
      <c r="D129" s="46" t="str">
        <f t="shared" si="14"/>
        <v xml:space="preserve"> </v>
      </c>
      <c r="E129" s="46" t="str">
        <f t="shared" si="11"/>
        <v xml:space="preserve"> </v>
      </c>
      <c r="F129" s="45" t="str">
        <f t="shared" si="12"/>
        <v xml:space="preserve"> </v>
      </c>
    </row>
    <row r="130" spans="1:6">
      <c r="A130" s="14" t="str">
        <f t="shared" si="15"/>
        <v xml:space="preserve"> </v>
      </c>
      <c r="B130" s="16"/>
      <c r="C130" s="46" t="str">
        <f t="shared" si="13"/>
        <v xml:space="preserve"> </v>
      </c>
      <c r="D130" s="46" t="str">
        <f t="shared" si="14"/>
        <v xml:space="preserve"> </v>
      </c>
      <c r="E130" s="46" t="str">
        <f t="shared" si="11"/>
        <v xml:space="preserve"> </v>
      </c>
      <c r="F130" s="45" t="str">
        <f t="shared" si="12"/>
        <v xml:space="preserve"> </v>
      </c>
    </row>
    <row r="131" spans="1:6">
      <c r="A131" s="14" t="str">
        <f t="shared" si="15"/>
        <v xml:space="preserve"> </v>
      </c>
      <c r="B131" s="16"/>
      <c r="C131" s="46" t="str">
        <f t="shared" si="13"/>
        <v xml:space="preserve"> </v>
      </c>
      <c r="D131" s="46" t="str">
        <f t="shared" si="14"/>
        <v xml:space="preserve"> </v>
      </c>
      <c r="E131" s="46" t="str">
        <f t="shared" si="11"/>
        <v xml:space="preserve"> </v>
      </c>
      <c r="F131" s="45" t="str">
        <f t="shared" si="12"/>
        <v xml:space="preserve"> </v>
      </c>
    </row>
    <row r="132" spans="1:6">
      <c r="C132" s="47"/>
      <c r="D132" s="47"/>
      <c r="E132" s="47"/>
      <c r="F132" s="47"/>
    </row>
    <row r="133" spans="1:6">
      <c r="C133" s="47"/>
      <c r="D133" s="47"/>
      <c r="E133" s="47"/>
      <c r="F133" s="47"/>
    </row>
    <row r="134" spans="1:6">
      <c r="C134" s="47"/>
      <c r="D134" s="47"/>
      <c r="E134" s="47"/>
      <c r="F134" s="47"/>
    </row>
    <row r="135" spans="1:6">
      <c r="C135" s="47"/>
      <c r="D135" s="47"/>
      <c r="E135" s="47"/>
      <c r="F135" s="47"/>
    </row>
    <row r="136" spans="1:6">
      <c r="C136" s="47"/>
      <c r="D136" s="47"/>
      <c r="E136" s="47"/>
      <c r="F136" s="47"/>
    </row>
    <row r="137" spans="1:6">
      <c r="C137" s="47"/>
      <c r="D137" s="47"/>
      <c r="E137" s="47"/>
      <c r="F137" s="47"/>
    </row>
    <row r="138" spans="1:6">
      <c r="C138" s="47"/>
      <c r="D138" s="47"/>
      <c r="E138" s="47"/>
      <c r="F138" s="47"/>
    </row>
    <row r="139" spans="1:6">
      <c r="C139" s="47"/>
      <c r="D139" s="47"/>
      <c r="E139" s="47"/>
      <c r="F139" s="47"/>
    </row>
    <row r="140" spans="1:6">
      <c r="C140" s="47"/>
      <c r="D140" s="47"/>
      <c r="E140" s="47"/>
      <c r="F140" s="47"/>
    </row>
    <row r="141" spans="1:6">
      <c r="C141" s="47"/>
      <c r="D141" s="47"/>
      <c r="E141" s="47"/>
      <c r="F141" s="47"/>
    </row>
    <row r="142" spans="1:6">
      <c r="C142" s="47"/>
      <c r="D142" s="47"/>
      <c r="E142" s="47"/>
      <c r="F142" s="47"/>
    </row>
    <row r="143" spans="1:6">
      <c r="C143" s="47"/>
      <c r="D143" s="47"/>
      <c r="E143" s="47"/>
      <c r="F143" s="47"/>
    </row>
    <row r="144" spans="1:6">
      <c r="C144" s="47"/>
      <c r="D144" s="47"/>
      <c r="E144" s="47"/>
      <c r="F144" s="47"/>
    </row>
    <row r="145" spans="3:6">
      <c r="C145" s="47"/>
      <c r="D145" s="47"/>
      <c r="E145" s="47"/>
      <c r="F145" s="47"/>
    </row>
    <row r="146" spans="3:6">
      <c r="C146" s="47"/>
      <c r="D146" s="47"/>
      <c r="E146" s="47"/>
      <c r="F146" s="47"/>
    </row>
    <row r="147" spans="3:6">
      <c r="C147" s="47"/>
      <c r="D147" s="47"/>
      <c r="E147" s="47"/>
      <c r="F147" s="47"/>
    </row>
    <row r="148" spans="3:6">
      <c r="C148" s="47"/>
      <c r="D148" s="47"/>
      <c r="E148" s="47"/>
      <c r="F148" s="47"/>
    </row>
    <row r="149" spans="3:6">
      <c r="C149" s="47"/>
      <c r="D149" s="47"/>
      <c r="E149" s="47"/>
      <c r="F149" s="47"/>
    </row>
    <row r="150" spans="3:6">
      <c r="C150" s="47"/>
      <c r="D150" s="47"/>
      <c r="E150" s="47"/>
      <c r="F150" s="47"/>
    </row>
    <row r="151" spans="3:6">
      <c r="C151" s="47"/>
      <c r="D151" s="47"/>
      <c r="E151" s="47"/>
      <c r="F151" s="47"/>
    </row>
    <row r="152" spans="3:6">
      <c r="C152" s="47"/>
      <c r="D152" s="47"/>
      <c r="E152" s="47"/>
      <c r="F152" s="47"/>
    </row>
    <row r="153" spans="3:6">
      <c r="C153" s="47"/>
      <c r="D153" s="47"/>
      <c r="E153" s="47"/>
      <c r="F153" s="47"/>
    </row>
    <row r="154" spans="3:6">
      <c r="C154" s="47"/>
      <c r="D154" s="47"/>
      <c r="E154" s="47"/>
      <c r="F154" s="47"/>
    </row>
    <row r="155" spans="3:6">
      <c r="C155" s="47"/>
      <c r="D155" s="47"/>
      <c r="E155" s="47"/>
      <c r="F155" s="47"/>
    </row>
    <row r="156" spans="3:6">
      <c r="C156" s="47"/>
      <c r="D156" s="47"/>
      <c r="E156" s="47"/>
      <c r="F156" s="47"/>
    </row>
    <row r="157" spans="3:6">
      <c r="C157" s="47"/>
      <c r="D157" s="47"/>
      <c r="E157" s="47"/>
      <c r="F157" s="47"/>
    </row>
    <row r="158" spans="3:6">
      <c r="C158" s="47"/>
      <c r="D158" s="47"/>
      <c r="E158" s="47"/>
      <c r="F158" s="47"/>
    </row>
    <row r="159" spans="3:6">
      <c r="C159" s="47"/>
      <c r="D159" s="47"/>
      <c r="E159" s="47"/>
      <c r="F159" s="47"/>
    </row>
    <row r="160" spans="3:6">
      <c r="C160" s="47"/>
      <c r="D160" s="47"/>
      <c r="E160" s="47"/>
      <c r="F160" s="47"/>
    </row>
    <row r="161" spans="3:6">
      <c r="C161" s="47"/>
      <c r="D161" s="47"/>
      <c r="E161" s="47"/>
      <c r="F161" s="47"/>
    </row>
    <row r="162" spans="3:6">
      <c r="C162" s="47"/>
      <c r="D162" s="47"/>
      <c r="E162" s="47"/>
      <c r="F162" s="47"/>
    </row>
    <row r="163" spans="3:6">
      <c r="C163" s="47"/>
      <c r="D163" s="47"/>
      <c r="E163" s="47"/>
      <c r="F163" s="47"/>
    </row>
    <row r="164" spans="3:6">
      <c r="C164" s="47"/>
      <c r="D164" s="47"/>
      <c r="E164" s="47"/>
      <c r="F164" s="47"/>
    </row>
    <row r="165" spans="3:6">
      <c r="C165" s="47"/>
      <c r="D165" s="47"/>
      <c r="E165" s="47"/>
      <c r="F165" s="47"/>
    </row>
    <row r="166" spans="3:6">
      <c r="C166" s="47"/>
      <c r="D166" s="47"/>
      <c r="E166" s="47"/>
      <c r="F166" s="47"/>
    </row>
    <row r="167" spans="3:6">
      <c r="C167" s="47"/>
      <c r="D167" s="47"/>
      <c r="E167" s="47"/>
      <c r="F167" s="47"/>
    </row>
    <row r="168" spans="3:6">
      <c r="C168" s="47"/>
      <c r="D168" s="47"/>
      <c r="E168" s="47"/>
      <c r="F168" s="47"/>
    </row>
    <row r="169" spans="3:6">
      <c r="C169" s="47"/>
      <c r="D169" s="47"/>
      <c r="E169" s="47"/>
      <c r="F169" s="47"/>
    </row>
    <row r="170" spans="3:6">
      <c r="C170" s="47"/>
      <c r="D170" s="47"/>
      <c r="E170" s="47"/>
      <c r="F170" s="47"/>
    </row>
    <row r="171" spans="3:6">
      <c r="C171" s="47"/>
      <c r="D171" s="47"/>
      <c r="E171" s="47"/>
      <c r="F171" s="47"/>
    </row>
    <row r="172" spans="3:6">
      <c r="C172" s="47"/>
      <c r="D172" s="47"/>
      <c r="E172" s="47"/>
      <c r="F172" s="47"/>
    </row>
    <row r="173" spans="3:6">
      <c r="C173" s="47"/>
      <c r="D173" s="47"/>
      <c r="E173" s="47"/>
      <c r="F173" s="47"/>
    </row>
    <row r="174" spans="3:6">
      <c r="C174" s="47"/>
      <c r="D174" s="47"/>
      <c r="E174" s="47"/>
      <c r="F174" s="47"/>
    </row>
    <row r="175" spans="3:6">
      <c r="C175" s="47"/>
      <c r="D175" s="47"/>
      <c r="E175" s="47"/>
      <c r="F175" s="47"/>
    </row>
    <row r="176" spans="3:6">
      <c r="C176" s="47"/>
      <c r="D176" s="47"/>
      <c r="E176" s="47"/>
      <c r="F176" s="47"/>
    </row>
    <row r="177" spans="3:6">
      <c r="C177" s="47"/>
      <c r="D177" s="47"/>
      <c r="E177" s="47"/>
      <c r="F177" s="47"/>
    </row>
    <row r="178" spans="3:6">
      <c r="C178" s="47"/>
      <c r="D178" s="47"/>
      <c r="E178" s="47"/>
      <c r="F178" s="47"/>
    </row>
    <row r="179" spans="3:6">
      <c r="C179" s="47"/>
      <c r="D179" s="47"/>
      <c r="E179" s="47"/>
      <c r="F179" s="47"/>
    </row>
    <row r="180" spans="3:6">
      <c r="C180" s="47"/>
      <c r="D180" s="47"/>
      <c r="E180" s="47"/>
      <c r="F180" s="47"/>
    </row>
    <row r="181" spans="3:6">
      <c r="C181" s="47"/>
      <c r="D181" s="47"/>
      <c r="E181" s="47"/>
      <c r="F181" s="47"/>
    </row>
    <row r="182" spans="3:6">
      <c r="C182" s="47"/>
      <c r="D182" s="47"/>
      <c r="E182" s="47"/>
      <c r="F182" s="47"/>
    </row>
    <row r="183" spans="3:6">
      <c r="C183" s="47"/>
      <c r="D183" s="47"/>
      <c r="E183" s="47"/>
      <c r="F183" s="47"/>
    </row>
    <row r="184" spans="3:6">
      <c r="C184" s="47"/>
      <c r="D184" s="47"/>
      <c r="E184" s="47"/>
      <c r="F184" s="47"/>
    </row>
    <row r="185" spans="3:6">
      <c r="C185" s="47"/>
      <c r="D185" s="47"/>
      <c r="E185" s="47"/>
      <c r="F185" s="47"/>
    </row>
    <row r="186" spans="3:6">
      <c r="C186" s="47"/>
      <c r="D186" s="47"/>
      <c r="E186" s="47"/>
      <c r="F186" s="47"/>
    </row>
    <row r="187" spans="3:6">
      <c r="C187" s="47"/>
      <c r="D187" s="47"/>
      <c r="E187" s="47"/>
      <c r="F187" s="47"/>
    </row>
    <row r="188" spans="3:6">
      <c r="C188" s="47"/>
      <c r="D188" s="47"/>
      <c r="E188" s="47"/>
      <c r="F188" s="47"/>
    </row>
    <row r="189" spans="3:6">
      <c r="C189" s="47"/>
      <c r="D189" s="47"/>
      <c r="E189" s="47"/>
      <c r="F189" s="47"/>
    </row>
    <row r="190" spans="3:6">
      <c r="C190" s="47"/>
      <c r="D190" s="47"/>
      <c r="E190" s="47"/>
      <c r="F190" s="47"/>
    </row>
    <row r="191" spans="3:6">
      <c r="C191" s="47"/>
      <c r="D191" s="47"/>
      <c r="E191" s="47"/>
      <c r="F191" s="47"/>
    </row>
    <row r="192" spans="3:6">
      <c r="C192" s="47"/>
      <c r="D192" s="47"/>
      <c r="E192" s="47"/>
      <c r="F192" s="47"/>
    </row>
    <row r="193" spans="3:6">
      <c r="C193" s="47"/>
      <c r="D193" s="47"/>
      <c r="E193" s="47"/>
      <c r="F193" s="47"/>
    </row>
    <row r="194" spans="3:6">
      <c r="C194" s="47"/>
      <c r="D194" s="47"/>
      <c r="E194" s="47"/>
      <c r="F194" s="47"/>
    </row>
    <row r="195" spans="3:6">
      <c r="C195" s="47"/>
      <c r="D195" s="47"/>
      <c r="E195" s="47"/>
      <c r="F195" s="47"/>
    </row>
    <row r="196" spans="3:6">
      <c r="C196" s="47"/>
      <c r="D196" s="47"/>
      <c r="E196" s="47"/>
      <c r="F196" s="47"/>
    </row>
    <row r="197" spans="3:6">
      <c r="C197" s="47"/>
      <c r="D197" s="47"/>
      <c r="E197" s="47"/>
      <c r="F197" s="47"/>
    </row>
    <row r="198" spans="3:6">
      <c r="C198" s="47"/>
      <c r="D198" s="47"/>
      <c r="E198" s="47"/>
      <c r="F198" s="47"/>
    </row>
    <row r="199" spans="3:6">
      <c r="C199" s="47"/>
      <c r="D199" s="47"/>
      <c r="E199" s="47"/>
      <c r="F199" s="47"/>
    </row>
    <row r="200" spans="3:6">
      <c r="C200" s="47"/>
      <c r="D200" s="47"/>
      <c r="E200" s="47"/>
      <c r="F200" s="47"/>
    </row>
    <row r="201" spans="3:6">
      <c r="C201" s="47"/>
      <c r="D201" s="47"/>
      <c r="E201" s="47"/>
      <c r="F201" s="47"/>
    </row>
    <row r="202" spans="3:6">
      <c r="C202" s="47"/>
      <c r="D202" s="47"/>
      <c r="E202" s="47"/>
      <c r="F202" s="47"/>
    </row>
    <row r="203" spans="3:6">
      <c r="C203" s="47"/>
      <c r="D203" s="47"/>
      <c r="E203" s="47"/>
      <c r="F203" s="47"/>
    </row>
    <row r="204" spans="3:6">
      <c r="C204" s="47"/>
      <c r="D204" s="47"/>
      <c r="E204" s="47"/>
      <c r="F204" s="47"/>
    </row>
    <row r="205" spans="3:6">
      <c r="C205" s="47"/>
      <c r="D205" s="47"/>
      <c r="E205" s="47"/>
      <c r="F205" s="47"/>
    </row>
    <row r="206" spans="3:6">
      <c r="C206" s="47"/>
      <c r="D206" s="47"/>
      <c r="E206" s="47"/>
      <c r="F206" s="47"/>
    </row>
    <row r="207" spans="3:6">
      <c r="C207" s="47"/>
      <c r="D207" s="47"/>
      <c r="E207" s="47"/>
      <c r="F207" s="47"/>
    </row>
    <row r="208" spans="3:6">
      <c r="C208" s="47"/>
      <c r="D208" s="47"/>
      <c r="E208" s="47"/>
      <c r="F208" s="47"/>
    </row>
    <row r="209" spans="3:6">
      <c r="C209" s="47"/>
      <c r="D209" s="47"/>
      <c r="E209" s="47"/>
      <c r="F209" s="47"/>
    </row>
    <row r="210" spans="3:6">
      <c r="C210" s="47"/>
      <c r="D210" s="47"/>
      <c r="E210" s="47"/>
      <c r="F210" s="47"/>
    </row>
    <row r="211" spans="3:6">
      <c r="C211" s="47"/>
      <c r="D211" s="47"/>
      <c r="E211" s="47"/>
      <c r="F211" s="47"/>
    </row>
    <row r="212" spans="3:6">
      <c r="C212" s="47"/>
      <c r="D212" s="47"/>
      <c r="E212" s="47"/>
      <c r="F212" s="47"/>
    </row>
    <row r="213" spans="3:6">
      <c r="C213" s="47"/>
      <c r="D213" s="47"/>
      <c r="E213" s="47"/>
      <c r="F213" s="47"/>
    </row>
    <row r="214" spans="3:6">
      <c r="C214" s="47"/>
      <c r="D214" s="47"/>
      <c r="E214" s="47"/>
      <c r="F214" s="47"/>
    </row>
    <row r="215" spans="3:6">
      <c r="C215" s="47"/>
      <c r="D215" s="47"/>
      <c r="E215" s="47"/>
      <c r="F215" s="47"/>
    </row>
    <row r="216" spans="3:6">
      <c r="C216" s="47"/>
      <c r="D216" s="47"/>
      <c r="E216" s="47"/>
      <c r="F216" s="47"/>
    </row>
    <row r="217" spans="3:6">
      <c r="C217" s="47"/>
      <c r="D217" s="47"/>
      <c r="E217" s="47"/>
      <c r="F217" s="47"/>
    </row>
    <row r="218" spans="3:6">
      <c r="C218" s="47"/>
      <c r="D218" s="47"/>
      <c r="E218" s="47"/>
      <c r="F218" s="47"/>
    </row>
    <row r="219" spans="3:6">
      <c r="C219" s="47"/>
      <c r="D219" s="47"/>
      <c r="E219" s="47"/>
      <c r="F219" s="47"/>
    </row>
    <row r="220" spans="3:6">
      <c r="C220" s="47"/>
      <c r="D220" s="47"/>
      <c r="E220" s="47"/>
      <c r="F220" s="47"/>
    </row>
    <row r="221" spans="3:6">
      <c r="C221" s="47"/>
      <c r="D221" s="47"/>
      <c r="E221" s="47"/>
      <c r="F221" s="47"/>
    </row>
    <row r="222" spans="3:6">
      <c r="C222" s="47"/>
      <c r="D222" s="47"/>
      <c r="E222" s="47"/>
      <c r="F222" s="47"/>
    </row>
    <row r="223" spans="3:6">
      <c r="C223" s="47"/>
      <c r="D223" s="47"/>
      <c r="E223" s="47"/>
      <c r="F223" s="47"/>
    </row>
    <row r="224" spans="3:6">
      <c r="C224" s="47"/>
      <c r="D224" s="47"/>
      <c r="E224" s="47"/>
      <c r="F224" s="47"/>
    </row>
    <row r="225" spans="3:6">
      <c r="C225" s="47"/>
      <c r="D225" s="47"/>
      <c r="E225" s="47"/>
      <c r="F225" s="47"/>
    </row>
    <row r="226" spans="3:6">
      <c r="C226" s="47"/>
      <c r="D226" s="47"/>
      <c r="E226" s="47"/>
      <c r="F226" s="47"/>
    </row>
    <row r="227" spans="3:6">
      <c r="C227" s="47"/>
      <c r="D227" s="47"/>
      <c r="E227" s="47"/>
      <c r="F227" s="47"/>
    </row>
    <row r="228" spans="3:6">
      <c r="C228" s="47"/>
      <c r="D228" s="47"/>
      <c r="E228" s="47"/>
      <c r="F228" s="47"/>
    </row>
    <row r="229" spans="3:6">
      <c r="C229" s="47"/>
      <c r="D229" s="47"/>
      <c r="E229" s="47"/>
      <c r="F229" s="47"/>
    </row>
    <row r="230" spans="3:6">
      <c r="C230" s="47"/>
      <c r="D230" s="47"/>
      <c r="E230" s="47"/>
      <c r="F230" s="47"/>
    </row>
    <row r="231" spans="3:6">
      <c r="C231" s="47"/>
      <c r="D231" s="47"/>
      <c r="E231" s="47"/>
      <c r="F231" s="47"/>
    </row>
    <row r="232" spans="3:6">
      <c r="C232" s="47"/>
      <c r="D232" s="47"/>
      <c r="E232" s="47"/>
      <c r="F232" s="47"/>
    </row>
    <row r="233" spans="3:6">
      <c r="C233" s="47"/>
      <c r="D233" s="47"/>
      <c r="E233" s="47"/>
      <c r="F233" s="47"/>
    </row>
    <row r="234" spans="3:6">
      <c r="C234" s="47"/>
      <c r="D234" s="47"/>
      <c r="E234" s="47"/>
      <c r="F234" s="47"/>
    </row>
    <row r="235" spans="3:6">
      <c r="C235" s="47"/>
      <c r="D235" s="47"/>
      <c r="E235" s="47"/>
      <c r="F235" s="47"/>
    </row>
    <row r="236" spans="3:6">
      <c r="C236" s="47"/>
      <c r="D236" s="47"/>
      <c r="E236" s="47"/>
      <c r="F236" s="47"/>
    </row>
    <row r="237" spans="3:6">
      <c r="C237" s="47"/>
      <c r="D237" s="47"/>
      <c r="E237" s="47"/>
      <c r="F237" s="47"/>
    </row>
    <row r="238" spans="3:6">
      <c r="C238" s="47"/>
      <c r="D238" s="47"/>
      <c r="E238" s="47"/>
      <c r="F238" s="47"/>
    </row>
    <row r="239" spans="3:6">
      <c r="C239" s="47"/>
      <c r="D239" s="47"/>
      <c r="E239" s="47"/>
      <c r="F239" s="47"/>
    </row>
    <row r="240" spans="3:6">
      <c r="C240" s="47"/>
      <c r="D240" s="47"/>
      <c r="E240" s="47"/>
      <c r="F240" s="47"/>
    </row>
    <row r="241" spans="3:6">
      <c r="C241" s="47"/>
      <c r="D241" s="47"/>
      <c r="E241" s="47"/>
      <c r="F241" s="47"/>
    </row>
    <row r="242" spans="3:6">
      <c r="C242" s="47"/>
      <c r="D242" s="47"/>
      <c r="E242" s="47"/>
      <c r="F242" s="47"/>
    </row>
    <row r="243" spans="3:6">
      <c r="C243" s="47"/>
      <c r="D243" s="47"/>
      <c r="E243" s="47"/>
      <c r="F243" s="47"/>
    </row>
    <row r="244" spans="3:6">
      <c r="C244" s="47"/>
      <c r="D244" s="47"/>
      <c r="E244" s="47"/>
      <c r="F244" s="47"/>
    </row>
    <row r="245" spans="3:6">
      <c r="C245" s="47"/>
      <c r="D245" s="47"/>
      <c r="E245" s="47"/>
      <c r="F245" s="47"/>
    </row>
    <row r="246" spans="3:6">
      <c r="C246" s="47"/>
      <c r="D246" s="47"/>
      <c r="E246" s="47"/>
      <c r="F246" s="47"/>
    </row>
    <row r="247" spans="3:6">
      <c r="C247" s="47"/>
      <c r="D247" s="47"/>
      <c r="E247" s="47"/>
      <c r="F247" s="47"/>
    </row>
    <row r="248" spans="3:6">
      <c r="C248" s="47"/>
      <c r="D248" s="47"/>
      <c r="E248" s="47"/>
      <c r="F248" s="47"/>
    </row>
    <row r="249" spans="3:6">
      <c r="C249" s="47"/>
      <c r="D249" s="47"/>
      <c r="E249" s="47"/>
      <c r="F249" s="47"/>
    </row>
    <row r="250" spans="3:6">
      <c r="C250" s="47"/>
      <c r="D250" s="47"/>
      <c r="E250" s="47"/>
      <c r="F250" s="47"/>
    </row>
    <row r="251" spans="3:6">
      <c r="C251" s="47"/>
      <c r="D251" s="47"/>
      <c r="E251" s="47"/>
      <c r="F251" s="47"/>
    </row>
    <row r="252" spans="3:6">
      <c r="C252" s="47"/>
      <c r="D252" s="47"/>
      <c r="E252" s="47"/>
      <c r="F252" s="47"/>
    </row>
    <row r="253" spans="3:6">
      <c r="C253" s="47"/>
      <c r="D253" s="47"/>
      <c r="E253" s="47"/>
      <c r="F253" s="47"/>
    </row>
    <row r="254" spans="3:6">
      <c r="C254" s="47"/>
      <c r="D254" s="47"/>
      <c r="E254" s="47"/>
      <c r="F254" s="47"/>
    </row>
    <row r="255" spans="3:6">
      <c r="C255" s="47"/>
      <c r="D255" s="47"/>
      <c r="E255" s="47"/>
      <c r="F255" s="47"/>
    </row>
    <row r="256" spans="3:6">
      <c r="C256" s="47"/>
      <c r="D256" s="47"/>
      <c r="E256" s="47"/>
      <c r="F256" s="47"/>
    </row>
    <row r="257" spans="3:6">
      <c r="C257" s="47"/>
      <c r="D257" s="47"/>
      <c r="E257" s="47"/>
      <c r="F257" s="47"/>
    </row>
    <row r="258" spans="3:6">
      <c r="C258" s="47"/>
      <c r="D258" s="47"/>
      <c r="E258" s="47"/>
      <c r="F258" s="47"/>
    </row>
    <row r="259" spans="3:6">
      <c r="C259" s="47"/>
      <c r="D259" s="47"/>
      <c r="E259" s="47"/>
      <c r="F259" s="47"/>
    </row>
    <row r="260" spans="3:6">
      <c r="C260" s="47"/>
      <c r="D260" s="47"/>
      <c r="E260" s="47"/>
      <c r="F260" s="47"/>
    </row>
    <row r="261" spans="3:6">
      <c r="C261" s="47"/>
      <c r="D261" s="47"/>
      <c r="E261" s="47"/>
      <c r="F261" s="47"/>
    </row>
    <row r="262" spans="3:6">
      <c r="C262" s="47"/>
      <c r="D262" s="47"/>
      <c r="E262" s="47"/>
      <c r="F262" s="47"/>
    </row>
    <row r="263" spans="3:6">
      <c r="C263" s="47"/>
      <c r="D263" s="47"/>
      <c r="E263" s="47"/>
      <c r="F263" s="47"/>
    </row>
    <row r="264" spans="3:6">
      <c r="C264" s="47"/>
      <c r="D264" s="47"/>
      <c r="E264" s="47"/>
      <c r="F264" s="47"/>
    </row>
    <row r="265" spans="3:6">
      <c r="C265" s="47"/>
      <c r="D265" s="47"/>
      <c r="E265" s="47"/>
      <c r="F265" s="47"/>
    </row>
    <row r="266" spans="3:6">
      <c r="C266" s="47"/>
      <c r="D266" s="47"/>
      <c r="E266" s="47"/>
      <c r="F266" s="47"/>
    </row>
    <row r="267" spans="3:6">
      <c r="C267" s="47"/>
      <c r="D267" s="47"/>
      <c r="E267" s="47"/>
      <c r="F267" s="47"/>
    </row>
    <row r="268" spans="3:6">
      <c r="C268" s="47"/>
      <c r="D268" s="47"/>
      <c r="E268" s="47"/>
      <c r="F268" s="47"/>
    </row>
    <row r="269" spans="3:6">
      <c r="C269" s="47"/>
      <c r="D269" s="47"/>
      <c r="E269" s="47"/>
      <c r="F269" s="47"/>
    </row>
    <row r="270" spans="3:6">
      <c r="C270" s="47"/>
      <c r="D270" s="47"/>
      <c r="E270" s="47"/>
      <c r="F270" s="47"/>
    </row>
    <row r="271" spans="3:6">
      <c r="C271" s="47"/>
      <c r="D271" s="47"/>
      <c r="E271" s="47"/>
      <c r="F271" s="47"/>
    </row>
    <row r="272" spans="3:6">
      <c r="C272" s="47"/>
      <c r="D272" s="47"/>
      <c r="E272" s="47"/>
      <c r="F272" s="47"/>
    </row>
    <row r="273" spans="3:6">
      <c r="C273" s="47"/>
      <c r="D273" s="47"/>
      <c r="E273" s="47"/>
      <c r="F273" s="47"/>
    </row>
    <row r="274" spans="3:6">
      <c r="C274" s="47"/>
      <c r="D274" s="47"/>
      <c r="E274" s="47"/>
      <c r="F274" s="47"/>
    </row>
    <row r="275" spans="3:6">
      <c r="C275" s="47"/>
      <c r="D275" s="47"/>
      <c r="E275" s="47"/>
      <c r="F275" s="47"/>
    </row>
    <row r="276" spans="3:6">
      <c r="C276" s="47"/>
      <c r="D276" s="47"/>
      <c r="E276" s="47"/>
      <c r="F276" s="47"/>
    </row>
    <row r="277" spans="3:6">
      <c r="C277" s="47"/>
      <c r="D277" s="47"/>
      <c r="E277" s="47"/>
      <c r="F277" s="47"/>
    </row>
    <row r="278" spans="3:6">
      <c r="C278" s="47"/>
      <c r="D278" s="47"/>
      <c r="E278" s="47"/>
      <c r="F278" s="47"/>
    </row>
    <row r="279" spans="3:6">
      <c r="C279" s="47"/>
      <c r="D279" s="47"/>
      <c r="E279" s="47"/>
      <c r="F279" s="47"/>
    </row>
    <row r="280" spans="3:6">
      <c r="C280" s="47"/>
      <c r="D280" s="47"/>
      <c r="E280" s="47"/>
      <c r="F280" s="47"/>
    </row>
    <row r="281" spans="3:6">
      <c r="C281" s="47"/>
      <c r="D281" s="47"/>
      <c r="E281" s="47"/>
      <c r="F281" s="47"/>
    </row>
    <row r="282" spans="3:6">
      <c r="C282" s="47"/>
      <c r="D282" s="47"/>
      <c r="E282" s="47"/>
      <c r="F282" s="47"/>
    </row>
    <row r="283" spans="3:6">
      <c r="C283" s="47"/>
      <c r="D283" s="47"/>
      <c r="E283" s="47"/>
      <c r="F283" s="47"/>
    </row>
    <row r="284" spans="3:6">
      <c r="C284" s="47"/>
      <c r="D284" s="47"/>
      <c r="E284" s="47"/>
      <c r="F284" s="47"/>
    </row>
    <row r="285" spans="3:6">
      <c r="C285" s="47"/>
      <c r="D285" s="47"/>
      <c r="E285" s="47"/>
      <c r="F285" s="47"/>
    </row>
    <row r="286" spans="3:6">
      <c r="C286" s="47"/>
      <c r="D286" s="47"/>
      <c r="E286" s="47"/>
      <c r="F286" s="47"/>
    </row>
    <row r="287" spans="3:6">
      <c r="C287" s="47"/>
      <c r="D287" s="47"/>
      <c r="E287" s="47"/>
      <c r="F287" s="47"/>
    </row>
    <row r="288" spans="3:6">
      <c r="C288" s="47"/>
      <c r="D288" s="47"/>
      <c r="E288" s="47"/>
      <c r="F288" s="47"/>
    </row>
    <row r="289" spans="3:6">
      <c r="C289" s="47"/>
      <c r="D289" s="47"/>
      <c r="E289" s="47"/>
      <c r="F289" s="47"/>
    </row>
    <row r="290" spans="3:6">
      <c r="C290" s="47"/>
      <c r="D290" s="47"/>
      <c r="E290" s="47"/>
      <c r="F290" s="47"/>
    </row>
    <row r="291" spans="3:6">
      <c r="C291" s="47"/>
      <c r="D291" s="47"/>
      <c r="E291" s="47"/>
      <c r="F291" s="47"/>
    </row>
    <row r="292" spans="3:6">
      <c r="C292" s="47"/>
      <c r="D292" s="47"/>
      <c r="E292" s="47"/>
      <c r="F292" s="47"/>
    </row>
    <row r="293" spans="3:6">
      <c r="C293" s="47"/>
      <c r="D293" s="47"/>
      <c r="E293" s="47"/>
      <c r="F293" s="47"/>
    </row>
    <row r="294" spans="3:6">
      <c r="C294" s="47"/>
      <c r="D294" s="47"/>
      <c r="E294" s="47"/>
      <c r="F294" s="47"/>
    </row>
    <row r="295" spans="3:6">
      <c r="C295" s="47"/>
      <c r="D295" s="47"/>
      <c r="E295" s="47"/>
      <c r="F295" s="47"/>
    </row>
    <row r="296" spans="3:6">
      <c r="C296" s="47"/>
      <c r="D296" s="47"/>
      <c r="E296" s="47"/>
      <c r="F296" s="47"/>
    </row>
    <row r="297" spans="3:6">
      <c r="C297" s="47"/>
      <c r="D297" s="47"/>
      <c r="E297" s="47"/>
      <c r="F297" s="47"/>
    </row>
    <row r="298" spans="3:6">
      <c r="C298" s="47"/>
      <c r="D298" s="47"/>
      <c r="E298" s="47"/>
      <c r="F298" s="47"/>
    </row>
    <row r="299" spans="3:6">
      <c r="C299" s="47"/>
      <c r="D299" s="47"/>
      <c r="E299" s="47"/>
      <c r="F299" s="47"/>
    </row>
    <row r="300" spans="3:6">
      <c r="C300" s="47"/>
      <c r="D300" s="47"/>
      <c r="E300" s="47"/>
      <c r="F300" s="47"/>
    </row>
    <row r="301" spans="3:6">
      <c r="C301" s="47"/>
      <c r="D301" s="47"/>
      <c r="E301" s="47"/>
      <c r="F301" s="47"/>
    </row>
    <row r="302" spans="3:6">
      <c r="C302" s="47"/>
      <c r="D302" s="47"/>
      <c r="E302" s="47"/>
      <c r="F302" s="47"/>
    </row>
    <row r="303" spans="3:6">
      <c r="C303" s="47"/>
      <c r="D303" s="47"/>
      <c r="E303" s="47"/>
      <c r="F303" s="47"/>
    </row>
    <row r="304" spans="3:6">
      <c r="C304" s="47"/>
      <c r="D304" s="47"/>
      <c r="E304" s="47"/>
      <c r="F304" s="47"/>
    </row>
    <row r="305" spans="3:6">
      <c r="C305" s="47"/>
      <c r="D305" s="47"/>
      <c r="E305" s="47"/>
      <c r="F305" s="47"/>
    </row>
    <row r="306" spans="3:6">
      <c r="C306" s="47"/>
      <c r="D306" s="47"/>
      <c r="E306" s="47"/>
      <c r="F306" s="47"/>
    </row>
    <row r="307" spans="3:6">
      <c r="C307" s="47"/>
      <c r="D307" s="47"/>
      <c r="E307" s="47"/>
      <c r="F307" s="47"/>
    </row>
    <row r="308" spans="3:6">
      <c r="C308" s="47"/>
      <c r="D308" s="47"/>
      <c r="E308" s="47"/>
      <c r="F308" s="47"/>
    </row>
    <row r="309" spans="3:6">
      <c r="C309" s="47"/>
      <c r="D309" s="47"/>
      <c r="E309" s="47"/>
      <c r="F309" s="47"/>
    </row>
    <row r="310" spans="3:6">
      <c r="C310" s="47"/>
      <c r="D310" s="47"/>
      <c r="E310" s="47"/>
      <c r="F310" s="47"/>
    </row>
    <row r="311" spans="3:6">
      <c r="C311" s="47"/>
      <c r="D311" s="47"/>
      <c r="E311" s="47"/>
      <c r="F311" s="47"/>
    </row>
    <row r="312" spans="3:6">
      <c r="C312" s="47"/>
      <c r="D312" s="47"/>
      <c r="E312" s="47"/>
      <c r="F312" s="47"/>
    </row>
    <row r="313" spans="3:6">
      <c r="C313" s="47"/>
      <c r="D313" s="47"/>
      <c r="E313" s="47"/>
      <c r="F313" s="47"/>
    </row>
    <row r="314" spans="3:6">
      <c r="C314" s="47"/>
      <c r="D314" s="47"/>
      <c r="E314" s="47"/>
      <c r="F314" s="47"/>
    </row>
    <row r="315" spans="3:6">
      <c r="C315" s="47"/>
      <c r="D315" s="47"/>
      <c r="E315" s="47"/>
      <c r="F315" s="47"/>
    </row>
    <row r="316" spans="3:6">
      <c r="C316" s="47"/>
      <c r="D316" s="47"/>
      <c r="E316" s="47"/>
      <c r="F316" s="47"/>
    </row>
    <row r="317" spans="3:6">
      <c r="C317" s="47"/>
      <c r="D317" s="47"/>
      <c r="E317" s="47"/>
      <c r="F317" s="47"/>
    </row>
    <row r="318" spans="3:6">
      <c r="C318" s="47"/>
      <c r="D318" s="47"/>
      <c r="E318" s="47"/>
      <c r="F318" s="47"/>
    </row>
    <row r="319" spans="3:6">
      <c r="C319" s="47"/>
      <c r="D319" s="47"/>
      <c r="E319" s="47"/>
      <c r="F319" s="47"/>
    </row>
    <row r="320" spans="3:6">
      <c r="C320" s="47"/>
      <c r="D320" s="47"/>
      <c r="E320" s="47"/>
      <c r="F320" s="47"/>
    </row>
    <row r="321" spans="3:6">
      <c r="C321" s="47"/>
      <c r="D321" s="47"/>
      <c r="E321" s="47"/>
      <c r="F321" s="47"/>
    </row>
    <row r="322" spans="3:6">
      <c r="C322" s="47"/>
      <c r="D322" s="47"/>
      <c r="E322" s="47"/>
      <c r="F322" s="47"/>
    </row>
    <row r="323" spans="3:6">
      <c r="C323" s="47"/>
      <c r="D323" s="47"/>
      <c r="E323" s="47"/>
      <c r="F323" s="47"/>
    </row>
    <row r="324" spans="3:6">
      <c r="C324" s="47"/>
      <c r="D324" s="47"/>
      <c r="E324" s="47"/>
      <c r="F324" s="47"/>
    </row>
    <row r="325" spans="3:6">
      <c r="C325" s="47"/>
      <c r="D325" s="47"/>
      <c r="E325" s="47"/>
      <c r="F325" s="47"/>
    </row>
    <row r="326" spans="3:6">
      <c r="C326" s="47"/>
      <c r="D326" s="47"/>
      <c r="E326" s="47"/>
      <c r="F326" s="47"/>
    </row>
    <row r="327" spans="3:6">
      <c r="C327" s="47"/>
      <c r="D327" s="47"/>
      <c r="E327" s="47"/>
      <c r="F327" s="47"/>
    </row>
    <row r="328" spans="3:6">
      <c r="C328" s="47"/>
      <c r="D328" s="47"/>
      <c r="E328" s="47"/>
      <c r="F328" s="47"/>
    </row>
    <row r="329" spans="3:6">
      <c r="C329" s="47"/>
      <c r="D329" s="47"/>
      <c r="E329" s="47"/>
      <c r="F329" s="47"/>
    </row>
    <row r="330" spans="3:6">
      <c r="C330" s="47"/>
      <c r="D330" s="47"/>
      <c r="E330" s="47"/>
      <c r="F330" s="47"/>
    </row>
    <row r="331" spans="3:6">
      <c r="C331" s="47"/>
      <c r="D331" s="47"/>
      <c r="E331" s="47"/>
      <c r="F331" s="47"/>
    </row>
    <row r="332" spans="3:6">
      <c r="C332" s="47"/>
      <c r="D332" s="47"/>
      <c r="E332" s="47"/>
      <c r="F332" s="47"/>
    </row>
    <row r="333" spans="3:6">
      <c r="C333" s="47"/>
      <c r="D333" s="47"/>
      <c r="E333" s="47"/>
      <c r="F333" s="47"/>
    </row>
    <row r="334" spans="3:6">
      <c r="C334" s="47"/>
      <c r="D334" s="47"/>
      <c r="E334" s="47"/>
      <c r="F334" s="47"/>
    </row>
    <row r="335" spans="3:6">
      <c r="C335" s="47"/>
      <c r="D335" s="47"/>
      <c r="E335" s="47"/>
      <c r="F335" s="47"/>
    </row>
    <row r="336" spans="3:6">
      <c r="C336" s="47"/>
      <c r="D336" s="47"/>
      <c r="E336" s="47"/>
      <c r="F336" s="47"/>
    </row>
    <row r="337" spans="3:6">
      <c r="C337" s="47"/>
      <c r="D337" s="47"/>
      <c r="E337" s="47"/>
      <c r="F337" s="47"/>
    </row>
    <row r="338" spans="3:6">
      <c r="C338" s="47"/>
      <c r="D338" s="47"/>
      <c r="E338" s="47"/>
      <c r="F338" s="47"/>
    </row>
    <row r="339" spans="3:6">
      <c r="C339" s="47"/>
      <c r="D339" s="47"/>
      <c r="E339" s="47"/>
      <c r="F339" s="47"/>
    </row>
    <row r="340" spans="3:6">
      <c r="C340" s="47"/>
      <c r="D340" s="47"/>
      <c r="E340" s="47"/>
      <c r="F340" s="47"/>
    </row>
    <row r="341" spans="3:6">
      <c r="C341" s="47"/>
      <c r="D341" s="47"/>
      <c r="E341" s="47"/>
      <c r="F341" s="47"/>
    </row>
    <row r="342" spans="3:6">
      <c r="C342" s="47"/>
      <c r="D342" s="47"/>
      <c r="E342" s="47"/>
      <c r="F342" s="47"/>
    </row>
    <row r="343" spans="3:6">
      <c r="C343" s="47"/>
      <c r="D343" s="47"/>
      <c r="E343" s="47"/>
      <c r="F343" s="47"/>
    </row>
    <row r="344" spans="3:6">
      <c r="C344" s="47"/>
      <c r="D344" s="47"/>
      <c r="E344" s="47"/>
      <c r="F344" s="47"/>
    </row>
    <row r="345" spans="3:6">
      <c r="C345" s="47"/>
      <c r="D345" s="47"/>
      <c r="E345" s="47"/>
      <c r="F345" s="47"/>
    </row>
    <row r="346" spans="3:6">
      <c r="C346" s="47"/>
      <c r="D346" s="47"/>
      <c r="E346" s="47"/>
      <c r="F346" s="47"/>
    </row>
    <row r="347" spans="3:6">
      <c r="C347" s="47"/>
      <c r="D347" s="47"/>
      <c r="E347" s="47"/>
      <c r="F347" s="47"/>
    </row>
    <row r="348" spans="3:6">
      <c r="C348" s="47"/>
      <c r="D348" s="47"/>
      <c r="E348" s="47"/>
      <c r="F348" s="47"/>
    </row>
    <row r="349" spans="3:6">
      <c r="C349" s="47"/>
      <c r="D349" s="47"/>
      <c r="E349" s="47"/>
      <c r="F349" s="47"/>
    </row>
    <row r="350" spans="3:6">
      <c r="C350" s="47"/>
      <c r="D350" s="47"/>
      <c r="E350" s="47"/>
      <c r="F350" s="47"/>
    </row>
    <row r="351" spans="3:6">
      <c r="C351" s="47"/>
      <c r="D351" s="47"/>
      <c r="E351" s="47"/>
      <c r="F351" s="47"/>
    </row>
    <row r="352" spans="3:6">
      <c r="C352" s="47"/>
      <c r="D352" s="47"/>
      <c r="E352" s="47"/>
      <c r="F352" s="47"/>
    </row>
    <row r="353" spans="3:6">
      <c r="C353" s="47"/>
      <c r="D353" s="47"/>
      <c r="E353" s="47"/>
      <c r="F353" s="47"/>
    </row>
    <row r="354" spans="3:6">
      <c r="C354" s="47"/>
      <c r="D354" s="47"/>
      <c r="E354" s="47"/>
      <c r="F354" s="47"/>
    </row>
    <row r="355" spans="3:6">
      <c r="C355" s="47"/>
      <c r="D355" s="47"/>
      <c r="E355" s="47"/>
      <c r="F355" s="47"/>
    </row>
    <row r="356" spans="3:6">
      <c r="C356" s="47"/>
      <c r="D356" s="47"/>
      <c r="E356" s="47"/>
      <c r="F356" s="47"/>
    </row>
    <row r="357" spans="3:6">
      <c r="C357" s="47"/>
      <c r="D357" s="47"/>
      <c r="E357" s="47"/>
      <c r="F357" s="47"/>
    </row>
    <row r="358" spans="3:6">
      <c r="C358" s="47"/>
      <c r="D358" s="47"/>
      <c r="E358" s="47"/>
      <c r="F358" s="47"/>
    </row>
    <row r="359" spans="3:6">
      <c r="C359" s="47"/>
      <c r="D359" s="47"/>
      <c r="E359" s="47"/>
      <c r="F359" s="47"/>
    </row>
    <row r="360" spans="3:6">
      <c r="C360" s="47"/>
      <c r="D360" s="47"/>
      <c r="E360" s="47"/>
      <c r="F360" s="47"/>
    </row>
    <row r="361" spans="3:6">
      <c r="C361" s="47"/>
      <c r="D361" s="47"/>
      <c r="E361" s="47"/>
      <c r="F361" s="47"/>
    </row>
    <row r="362" spans="3:6">
      <c r="C362" s="47"/>
      <c r="D362" s="47"/>
      <c r="E362" s="47"/>
      <c r="F362" s="47"/>
    </row>
    <row r="363" spans="3:6">
      <c r="C363" s="47"/>
      <c r="D363" s="47"/>
      <c r="E363" s="47"/>
      <c r="F363" s="47"/>
    </row>
    <row r="364" spans="3:6">
      <c r="C364" s="47"/>
      <c r="D364" s="47"/>
      <c r="E364" s="47"/>
      <c r="F364" s="47"/>
    </row>
    <row r="365" spans="3:6">
      <c r="C365" s="47"/>
      <c r="D365" s="47"/>
      <c r="E365" s="47"/>
      <c r="F365" s="47"/>
    </row>
    <row r="366" spans="3:6">
      <c r="C366" s="47"/>
      <c r="D366" s="47"/>
      <c r="E366" s="47"/>
      <c r="F366" s="47"/>
    </row>
    <row r="367" spans="3:6">
      <c r="C367" s="47"/>
      <c r="D367" s="47"/>
      <c r="E367" s="47"/>
      <c r="F367" s="47"/>
    </row>
    <row r="368" spans="3:6">
      <c r="C368" s="47"/>
      <c r="D368" s="47"/>
      <c r="E368" s="47"/>
      <c r="F368" s="47"/>
    </row>
    <row r="369" spans="3:6">
      <c r="C369" s="47"/>
      <c r="D369" s="47"/>
      <c r="E369" s="47"/>
      <c r="F369" s="47"/>
    </row>
    <row r="370" spans="3:6">
      <c r="C370" s="47"/>
      <c r="D370" s="47"/>
      <c r="E370" s="47"/>
      <c r="F370" s="47"/>
    </row>
    <row r="371" spans="3:6">
      <c r="C371" s="47"/>
      <c r="D371" s="47"/>
      <c r="E371" s="47"/>
      <c r="F371" s="47"/>
    </row>
    <row r="372" spans="3:6">
      <c r="C372" s="47"/>
      <c r="D372" s="47"/>
      <c r="E372" s="47"/>
      <c r="F372" s="47"/>
    </row>
    <row r="373" spans="3:6">
      <c r="C373" s="47"/>
      <c r="D373" s="47"/>
      <c r="E373" s="47"/>
      <c r="F373" s="47"/>
    </row>
    <row r="374" spans="3:6">
      <c r="C374" s="47"/>
      <c r="D374" s="47"/>
      <c r="E374" s="47"/>
      <c r="F374" s="47"/>
    </row>
    <row r="375" spans="3:6">
      <c r="C375" s="47"/>
      <c r="D375" s="47"/>
      <c r="E375" s="47"/>
      <c r="F375" s="47"/>
    </row>
    <row r="376" spans="3:6">
      <c r="C376" s="47"/>
      <c r="D376" s="47"/>
      <c r="E376" s="47"/>
      <c r="F376" s="47"/>
    </row>
    <row r="377" spans="3:6">
      <c r="C377" s="47"/>
      <c r="D377" s="47"/>
      <c r="E377" s="47"/>
      <c r="F377" s="47"/>
    </row>
    <row r="378" spans="3:6">
      <c r="C378" s="47"/>
      <c r="D378" s="47"/>
      <c r="E378" s="47"/>
      <c r="F378" s="47"/>
    </row>
    <row r="379" spans="3:6">
      <c r="C379" s="47"/>
      <c r="D379" s="47"/>
      <c r="E379" s="47"/>
      <c r="F379" s="47"/>
    </row>
    <row r="380" spans="3:6">
      <c r="C380" s="47"/>
      <c r="D380" s="47"/>
      <c r="E380" s="47"/>
      <c r="F380" s="47"/>
    </row>
    <row r="381" spans="3:6">
      <c r="C381" s="47"/>
      <c r="D381" s="47"/>
      <c r="E381" s="47"/>
      <c r="F381" s="47"/>
    </row>
    <row r="382" spans="3:6">
      <c r="C382" s="47"/>
      <c r="D382" s="47"/>
      <c r="E382" s="47"/>
      <c r="F382" s="47"/>
    </row>
    <row r="383" spans="3:6">
      <c r="C383" s="47"/>
      <c r="D383" s="47"/>
      <c r="E383" s="47"/>
      <c r="F383" s="47"/>
    </row>
    <row r="384" spans="3:6">
      <c r="C384" s="47"/>
      <c r="D384" s="47"/>
      <c r="E384" s="47"/>
      <c r="F384" s="47"/>
    </row>
    <row r="385" spans="3:6">
      <c r="C385" s="47"/>
      <c r="D385" s="47"/>
      <c r="E385" s="47"/>
      <c r="F385" s="47"/>
    </row>
    <row r="386" spans="3:6">
      <c r="C386" s="47"/>
      <c r="D386" s="47"/>
      <c r="E386" s="47"/>
      <c r="F386" s="47"/>
    </row>
    <row r="387" spans="3:6">
      <c r="C387" s="47"/>
      <c r="D387" s="47"/>
      <c r="E387" s="47"/>
      <c r="F387" s="47"/>
    </row>
    <row r="388" spans="3:6">
      <c r="C388" s="47"/>
      <c r="D388" s="47"/>
      <c r="E388" s="47"/>
      <c r="F388" s="47"/>
    </row>
    <row r="389" spans="3:6">
      <c r="C389" s="47"/>
      <c r="D389" s="47"/>
      <c r="E389" s="47"/>
      <c r="F389" s="47"/>
    </row>
    <row r="390" spans="3:6">
      <c r="C390" s="47"/>
      <c r="D390" s="47"/>
      <c r="E390" s="47"/>
      <c r="F390" s="47"/>
    </row>
    <row r="391" spans="3:6">
      <c r="C391" s="47"/>
      <c r="D391" s="47"/>
      <c r="E391" s="47"/>
      <c r="F391" s="47"/>
    </row>
    <row r="392" spans="3:6">
      <c r="C392" s="47"/>
      <c r="D392" s="47"/>
      <c r="E392" s="47"/>
      <c r="F392" s="47"/>
    </row>
    <row r="393" spans="3:6">
      <c r="C393" s="47"/>
      <c r="D393" s="47"/>
      <c r="E393" s="47"/>
      <c r="F393" s="47"/>
    </row>
    <row r="394" spans="3:6">
      <c r="C394" s="47"/>
      <c r="D394" s="47"/>
      <c r="E394" s="47"/>
      <c r="F394" s="47"/>
    </row>
    <row r="395" spans="3:6">
      <c r="C395" s="47"/>
      <c r="D395" s="47"/>
      <c r="E395" s="47"/>
      <c r="F395" s="47"/>
    </row>
    <row r="396" spans="3:6">
      <c r="C396" s="47"/>
      <c r="D396" s="47"/>
      <c r="E396" s="47"/>
      <c r="F396" s="47"/>
    </row>
    <row r="397" spans="3:6">
      <c r="C397" s="47"/>
      <c r="D397" s="47"/>
      <c r="E397" s="47"/>
      <c r="F397" s="47"/>
    </row>
    <row r="398" spans="3:6">
      <c r="C398" s="47"/>
      <c r="D398" s="47"/>
      <c r="E398" s="47"/>
      <c r="F398" s="47"/>
    </row>
    <row r="399" spans="3:6">
      <c r="C399" s="47"/>
      <c r="D399" s="47"/>
      <c r="E399" s="47"/>
      <c r="F399" s="47"/>
    </row>
    <row r="400" spans="3:6">
      <c r="C400" s="47"/>
      <c r="D400" s="47"/>
      <c r="E400" s="47"/>
      <c r="F400" s="47"/>
    </row>
    <row r="401" spans="3:6">
      <c r="C401" s="47"/>
      <c r="D401" s="47"/>
      <c r="E401" s="47"/>
      <c r="F401" s="47"/>
    </row>
    <row r="402" spans="3:6">
      <c r="C402" s="47"/>
      <c r="D402" s="47"/>
      <c r="E402" s="47"/>
      <c r="F402" s="47"/>
    </row>
    <row r="403" spans="3:6">
      <c r="C403" s="47"/>
      <c r="D403" s="47"/>
      <c r="E403" s="47"/>
      <c r="F403" s="47"/>
    </row>
    <row r="404" spans="3:6">
      <c r="C404" s="47"/>
      <c r="D404" s="47"/>
      <c r="E404" s="47"/>
      <c r="F404" s="47"/>
    </row>
    <row r="405" spans="3:6">
      <c r="C405" s="47"/>
      <c r="D405" s="47"/>
      <c r="E405" s="47"/>
      <c r="F405" s="47"/>
    </row>
    <row r="406" spans="3:6">
      <c r="C406" s="47"/>
      <c r="D406" s="47"/>
      <c r="E406" s="47"/>
      <c r="F406" s="47"/>
    </row>
    <row r="407" spans="3:6">
      <c r="C407" s="47"/>
      <c r="D407" s="47"/>
      <c r="E407" s="47"/>
      <c r="F407" s="47"/>
    </row>
    <row r="408" spans="3:6">
      <c r="C408" s="47"/>
      <c r="D408" s="47"/>
      <c r="E408" s="47"/>
      <c r="F408" s="47"/>
    </row>
    <row r="409" spans="3:6">
      <c r="C409" s="47"/>
      <c r="D409" s="47"/>
      <c r="E409" s="47"/>
      <c r="F409" s="47"/>
    </row>
    <row r="410" spans="3:6">
      <c r="C410" s="47"/>
      <c r="D410" s="47"/>
      <c r="E410" s="47"/>
      <c r="F410" s="47"/>
    </row>
    <row r="411" spans="3:6">
      <c r="C411" s="47"/>
      <c r="D411" s="47"/>
      <c r="E411" s="47"/>
      <c r="F411" s="47"/>
    </row>
    <row r="412" spans="3:6">
      <c r="C412" s="47"/>
      <c r="D412" s="47"/>
      <c r="E412" s="47"/>
      <c r="F412" s="47"/>
    </row>
    <row r="413" spans="3:6">
      <c r="C413" s="47"/>
      <c r="D413" s="47"/>
      <c r="E413" s="47"/>
      <c r="F413" s="47"/>
    </row>
    <row r="414" spans="3:6">
      <c r="C414" s="47"/>
      <c r="D414" s="47"/>
      <c r="E414" s="47"/>
      <c r="F414" s="47"/>
    </row>
    <row r="415" spans="3:6">
      <c r="C415" s="47"/>
      <c r="D415" s="47"/>
      <c r="E415" s="47"/>
      <c r="F415" s="47"/>
    </row>
    <row r="416" spans="3:6">
      <c r="C416" s="47"/>
      <c r="D416" s="47"/>
      <c r="E416" s="47"/>
      <c r="F416" s="47"/>
    </row>
    <row r="417" spans="3:6">
      <c r="C417" s="47"/>
      <c r="D417" s="47"/>
      <c r="E417" s="47"/>
      <c r="F417" s="47"/>
    </row>
    <row r="418" spans="3:6">
      <c r="C418" s="47"/>
      <c r="D418" s="47"/>
      <c r="E418" s="47"/>
      <c r="F418" s="47"/>
    </row>
    <row r="419" spans="3:6">
      <c r="C419" s="47"/>
      <c r="D419" s="47"/>
      <c r="E419" s="47"/>
      <c r="F419" s="47"/>
    </row>
    <row r="420" spans="3:6">
      <c r="C420" s="47"/>
      <c r="D420" s="47"/>
      <c r="E420" s="47"/>
      <c r="F420" s="47"/>
    </row>
    <row r="421" spans="3:6">
      <c r="C421" s="47"/>
      <c r="D421" s="47"/>
      <c r="E421" s="47"/>
      <c r="F421" s="47"/>
    </row>
    <row r="422" spans="3:6">
      <c r="C422" s="47"/>
      <c r="D422" s="47"/>
      <c r="E422" s="47"/>
      <c r="F422" s="47"/>
    </row>
    <row r="423" spans="3:6">
      <c r="C423" s="47"/>
      <c r="D423" s="47"/>
      <c r="E423" s="47"/>
      <c r="F423" s="47"/>
    </row>
    <row r="424" spans="3:6">
      <c r="C424" s="47"/>
      <c r="D424" s="47"/>
      <c r="E424" s="47"/>
      <c r="F424" s="47"/>
    </row>
    <row r="425" spans="3:6">
      <c r="C425" s="47"/>
      <c r="D425" s="47"/>
      <c r="E425" s="47"/>
      <c r="F425" s="47"/>
    </row>
    <row r="426" spans="3:6">
      <c r="C426" s="47"/>
      <c r="D426" s="47"/>
      <c r="E426" s="47"/>
      <c r="F426" s="47"/>
    </row>
    <row r="427" spans="3:6">
      <c r="C427" s="47"/>
      <c r="D427" s="47"/>
      <c r="E427" s="47"/>
      <c r="F427" s="47"/>
    </row>
    <row r="428" spans="3:6">
      <c r="C428" s="47"/>
      <c r="D428" s="47"/>
      <c r="E428" s="47"/>
      <c r="F428" s="47"/>
    </row>
    <row r="429" spans="3:6">
      <c r="C429" s="47"/>
      <c r="D429" s="47"/>
      <c r="E429" s="47"/>
      <c r="F429" s="47"/>
    </row>
    <row r="430" spans="3:6">
      <c r="C430" s="47"/>
      <c r="D430" s="47"/>
      <c r="E430" s="47"/>
      <c r="F430" s="47"/>
    </row>
    <row r="431" spans="3:6">
      <c r="C431" s="47"/>
      <c r="D431" s="47"/>
      <c r="E431" s="47"/>
      <c r="F431" s="47"/>
    </row>
    <row r="432" spans="3:6">
      <c r="C432" s="47"/>
      <c r="D432" s="47"/>
      <c r="E432" s="47"/>
      <c r="F432" s="47"/>
    </row>
    <row r="433" spans="3:6">
      <c r="C433" s="47"/>
      <c r="D433" s="47"/>
      <c r="E433" s="47"/>
      <c r="F433" s="47"/>
    </row>
    <row r="434" spans="3:6">
      <c r="C434" s="47"/>
      <c r="D434" s="47"/>
      <c r="E434" s="47"/>
      <c r="F434" s="47"/>
    </row>
    <row r="435" spans="3:6">
      <c r="C435" s="47"/>
      <c r="D435" s="47"/>
      <c r="E435" s="47"/>
      <c r="F435" s="47"/>
    </row>
    <row r="436" spans="3:6">
      <c r="C436" s="47"/>
      <c r="D436" s="47"/>
      <c r="E436" s="47"/>
      <c r="F436" s="47"/>
    </row>
    <row r="437" spans="3:6">
      <c r="C437" s="47"/>
      <c r="D437" s="47"/>
      <c r="E437" s="47"/>
      <c r="F437" s="47"/>
    </row>
    <row r="438" spans="3:6">
      <c r="C438" s="47"/>
      <c r="D438" s="47"/>
      <c r="E438" s="47"/>
      <c r="F438" s="47"/>
    </row>
    <row r="439" spans="3:6">
      <c r="C439" s="47"/>
      <c r="D439" s="47"/>
      <c r="E439" s="47"/>
      <c r="F439" s="47"/>
    </row>
    <row r="440" spans="3:6">
      <c r="C440" s="47"/>
      <c r="D440" s="47"/>
      <c r="E440" s="47"/>
      <c r="F440" s="47"/>
    </row>
    <row r="441" spans="3:6">
      <c r="C441" s="47"/>
      <c r="D441" s="47"/>
      <c r="E441" s="47"/>
      <c r="F441" s="47"/>
    </row>
    <row r="442" spans="3:6">
      <c r="C442" s="47"/>
      <c r="D442" s="47"/>
      <c r="E442" s="47"/>
      <c r="F442" s="47"/>
    </row>
    <row r="443" spans="3:6">
      <c r="C443" s="47"/>
      <c r="D443" s="47"/>
      <c r="E443" s="47"/>
      <c r="F443" s="47"/>
    </row>
    <row r="444" spans="3:6">
      <c r="C444" s="47"/>
      <c r="D444" s="47"/>
      <c r="E444" s="47"/>
      <c r="F444" s="47"/>
    </row>
    <row r="445" spans="3:6">
      <c r="C445" s="47"/>
      <c r="D445" s="47"/>
      <c r="E445" s="47"/>
      <c r="F445" s="47"/>
    </row>
    <row r="446" spans="3:6">
      <c r="C446" s="47"/>
      <c r="D446" s="47"/>
      <c r="E446" s="47"/>
      <c r="F446" s="47"/>
    </row>
    <row r="447" spans="3:6">
      <c r="C447" s="47"/>
      <c r="D447" s="47"/>
      <c r="E447" s="47"/>
      <c r="F447" s="47"/>
    </row>
    <row r="448" spans="3:6">
      <c r="C448" s="47"/>
      <c r="D448" s="47"/>
      <c r="E448" s="47"/>
      <c r="F448" s="47"/>
    </row>
    <row r="449" spans="3:6">
      <c r="C449" s="47"/>
      <c r="D449" s="47"/>
      <c r="E449" s="47"/>
      <c r="F449" s="47"/>
    </row>
    <row r="450" spans="3:6">
      <c r="C450" s="47"/>
      <c r="D450" s="47"/>
      <c r="E450" s="47"/>
      <c r="F450" s="47"/>
    </row>
    <row r="451" spans="3:6">
      <c r="C451" s="47"/>
      <c r="D451" s="47"/>
      <c r="E451" s="47"/>
      <c r="F451" s="47"/>
    </row>
    <row r="452" spans="3:6">
      <c r="C452" s="47"/>
      <c r="D452" s="47"/>
      <c r="E452" s="47"/>
      <c r="F452" s="47"/>
    </row>
    <row r="453" spans="3:6">
      <c r="C453" s="47"/>
      <c r="D453" s="47"/>
      <c r="E453" s="47"/>
      <c r="F453" s="47"/>
    </row>
    <row r="454" spans="3:6">
      <c r="C454" s="47"/>
      <c r="D454" s="47"/>
      <c r="E454" s="47"/>
      <c r="F454" s="47"/>
    </row>
    <row r="455" spans="3:6">
      <c r="C455" s="47"/>
      <c r="D455" s="47"/>
      <c r="E455" s="47"/>
      <c r="F455" s="47"/>
    </row>
    <row r="456" spans="3:6">
      <c r="C456" s="47"/>
      <c r="D456" s="47"/>
      <c r="E456" s="47"/>
      <c r="F456" s="47"/>
    </row>
    <row r="457" spans="3:6">
      <c r="C457" s="47"/>
      <c r="D457" s="47"/>
      <c r="E457" s="47"/>
      <c r="F457" s="47"/>
    </row>
    <row r="458" spans="3:6">
      <c r="C458" s="47"/>
      <c r="D458" s="47"/>
      <c r="E458" s="47"/>
      <c r="F458" s="47"/>
    </row>
    <row r="459" spans="3:6">
      <c r="C459" s="47"/>
      <c r="D459" s="47"/>
      <c r="E459" s="47"/>
      <c r="F459" s="47"/>
    </row>
    <row r="460" spans="3:6">
      <c r="C460" s="47"/>
      <c r="D460" s="47"/>
      <c r="E460" s="47"/>
      <c r="F460" s="47"/>
    </row>
    <row r="461" spans="3:6">
      <c r="C461" s="47"/>
      <c r="D461" s="47"/>
      <c r="E461" s="47"/>
      <c r="F461" s="47"/>
    </row>
    <row r="462" spans="3:6">
      <c r="C462" s="47"/>
      <c r="D462" s="47"/>
      <c r="E462" s="47"/>
      <c r="F462" s="47"/>
    </row>
    <row r="463" spans="3:6">
      <c r="C463" s="47"/>
      <c r="D463" s="47"/>
      <c r="E463" s="47"/>
      <c r="F463" s="47"/>
    </row>
    <row r="464" spans="3:6">
      <c r="C464" s="47"/>
      <c r="D464" s="47"/>
      <c r="E464" s="47"/>
      <c r="F464" s="47"/>
    </row>
    <row r="465" spans="3:6">
      <c r="C465" s="47"/>
      <c r="D465" s="47"/>
      <c r="E465" s="47"/>
      <c r="F465" s="47"/>
    </row>
    <row r="466" spans="3:6">
      <c r="C466" s="47"/>
      <c r="D466" s="47"/>
      <c r="E466" s="47"/>
      <c r="F466" s="47"/>
    </row>
    <row r="467" spans="3:6">
      <c r="C467" s="47"/>
      <c r="D467" s="47"/>
      <c r="E467" s="47"/>
      <c r="F467" s="47"/>
    </row>
    <row r="468" spans="3:6">
      <c r="C468" s="47"/>
      <c r="D468" s="47"/>
      <c r="E468" s="47"/>
      <c r="F468" s="47"/>
    </row>
    <row r="469" spans="3:6">
      <c r="C469" s="47"/>
      <c r="D469" s="47"/>
      <c r="E469" s="47"/>
      <c r="F469" s="47"/>
    </row>
    <row r="470" spans="3:6">
      <c r="C470" s="47"/>
      <c r="D470" s="47"/>
      <c r="E470" s="47"/>
      <c r="F470" s="47"/>
    </row>
    <row r="471" spans="3:6">
      <c r="C471" s="47"/>
      <c r="D471" s="47"/>
      <c r="E471" s="47"/>
      <c r="F471" s="47"/>
    </row>
    <row r="472" spans="3:6">
      <c r="C472" s="47"/>
      <c r="D472" s="47"/>
      <c r="E472" s="47"/>
      <c r="F472" s="47"/>
    </row>
    <row r="473" spans="3:6">
      <c r="C473" s="47"/>
      <c r="D473" s="47"/>
      <c r="E473" s="47"/>
      <c r="F473" s="47"/>
    </row>
    <row r="474" spans="3:6">
      <c r="C474" s="47"/>
      <c r="D474" s="47"/>
      <c r="E474" s="47"/>
      <c r="F474" s="47"/>
    </row>
    <row r="475" spans="3:6">
      <c r="C475" s="47"/>
      <c r="D475" s="47"/>
      <c r="E475" s="47"/>
      <c r="F475" s="47"/>
    </row>
    <row r="476" spans="3:6">
      <c r="C476" s="47"/>
      <c r="D476" s="47"/>
      <c r="E476" s="47"/>
      <c r="F476" s="47"/>
    </row>
    <row r="477" spans="3:6">
      <c r="C477" s="47"/>
      <c r="D477" s="47"/>
      <c r="E477" s="47"/>
      <c r="F477" s="47"/>
    </row>
    <row r="478" spans="3:6">
      <c r="C478" s="47"/>
      <c r="D478" s="47"/>
      <c r="E478" s="47"/>
      <c r="F478" s="47"/>
    </row>
    <row r="479" spans="3:6">
      <c r="C479" s="47"/>
      <c r="D479" s="47"/>
      <c r="E479" s="47"/>
      <c r="F479" s="47"/>
    </row>
    <row r="480" spans="3:6">
      <c r="C480" s="47"/>
      <c r="D480" s="47"/>
      <c r="E480" s="47"/>
      <c r="F480" s="47"/>
    </row>
    <row r="481" spans="3:6">
      <c r="C481" s="47"/>
      <c r="D481" s="47"/>
      <c r="E481" s="47"/>
      <c r="F481" s="47"/>
    </row>
    <row r="482" spans="3:6">
      <c r="C482" s="47"/>
      <c r="D482" s="47"/>
      <c r="E482" s="47"/>
      <c r="F482" s="47"/>
    </row>
    <row r="483" spans="3:6">
      <c r="C483" s="47"/>
      <c r="D483" s="47"/>
      <c r="E483" s="47"/>
      <c r="F483" s="47"/>
    </row>
    <row r="484" spans="3:6">
      <c r="C484" s="47"/>
      <c r="D484" s="47"/>
      <c r="E484" s="47"/>
      <c r="F484" s="47"/>
    </row>
    <row r="485" spans="3:6">
      <c r="C485" s="47"/>
      <c r="D485" s="47"/>
      <c r="E485" s="47"/>
      <c r="F485" s="47"/>
    </row>
    <row r="486" spans="3:6">
      <c r="C486" s="47"/>
      <c r="D486" s="47"/>
      <c r="E486" s="47"/>
      <c r="F486" s="47"/>
    </row>
    <row r="487" spans="3:6">
      <c r="C487" s="47"/>
      <c r="D487" s="47"/>
      <c r="E487" s="47"/>
      <c r="F487" s="47"/>
    </row>
    <row r="488" spans="3:6">
      <c r="C488" s="47"/>
      <c r="D488" s="47"/>
      <c r="E488" s="47"/>
      <c r="F488" s="47"/>
    </row>
    <row r="489" spans="3:6">
      <c r="C489" s="47"/>
      <c r="D489" s="47"/>
      <c r="E489" s="47"/>
      <c r="F489" s="47"/>
    </row>
    <row r="490" spans="3:6">
      <c r="C490" s="47"/>
      <c r="D490" s="47"/>
      <c r="E490" s="47"/>
      <c r="F490" s="47"/>
    </row>
    <row r="491" spans="3:6">
      <c r="C491" s="47"/>
      <c r="D491" s="47"/>
      <c r="E491" s="47"/>
      <c r="F491" s="47"/>
    </row>
    <row r="492" spans="3:6">
      <c r="C492" s="47"/>
      <c r="D492" s="47"/>
      <c r="E492" s="47"/>
      <c r="F492" s="47"/>
    </row>
    <row r="493" spans="3:6">
      <c r="C493" s="47"/>
      <c r="D493" s="47"/>
      <c r="E493" s="47"/>
      <c r="F493" s="47"/>
    </row>
    <row r="494" spans="3:6">
      <c r="C494" s="47"/>
      <c r="D494" s="47"/>
      <c r="E494" s="47"/>
      <c r="F494" s="47"/>
    </row>
    <row r="495" spans="3:6">
      <c r="C495" s="47"/>
      <c r="D495" s="47"/>
      <c r="E495" s="47"/>
      <c r="F495" s="47"/>
    </row>
    <row r="496" spans="3:6">
      <c r="C496" s="47"/>
      <c r="D496" s="47"/>
      <c r="E496" s="47"/>
      <c r="F496" s="47"/>
    </row>
    <row r="497" spans="3:6">
      <c r="C497" s="47"/>
      <c r="D497" s="47"/>
      <c r="E497" s="47"/>
      <c r="F497" s="47"/>
    </row>
    <row r="498" spans="3:6">
      <c r="C498" s="47"/>
      <c r="D498" s="47"/>
      <c r="E498" s="47"/>
      <c r="F498" s="47"/>
    </row>
    <row r="499" spans="3:6">
      <c r="C499" s="47"/>
      <c r="D499" s="47"/>
      <c r="E499" s="47"/>
      <c r="F499" s="47"/>
    </row>
    <row r="500" spans="3:6">
      <c r="C500" s="47"/>
      <c r="D500" s="47"/>
      <c r="E500" s="47"/>
      <c r="F500" s="47"/>
    </row>
    <row r="501" spans="3:6">
      <c r="C501" s="47"/>
      <c r="D501" s="47"/>
      <c r="E501" s="47"/>
      <c r="F501" s="47"/>
    </row>
    <row r="502" spans="3:6">
      <c r="C502" s="47"/>
      <c r="D502" s="47"/>
      <c r="E502" s="47"/>
      <c r="F502" s="47"/>
    </row>
    <row r="503" spans="3:6">
      <c r="C503" s="47"/>
      <c r="D503" s="47"/>
      <c r="E503" s="47"/>
      <c r="F503" s="47"/>
    </row>
    <row r="504" spans="3:6">
      <c r="C504" s="47"/>
      <c r="D504" s="47"/>
      <c r="E504" s="47"/>
      <c r="F504" s="47"/>
    </row>
    <row r="505" spans="3:6">
      <c r="C505" s="47"/>
      <c r="D505" s="47"/>
      <c r="E505" s="47"/>
      <c r="F505" s="47"/>
    </row>
    <row r="506" spans="3:6">
      <c r="C506" s="47"/>
      <c r="D506" s="47"/>
      <c r="E506" s="47"/>
      <c r="F506" s="47"/>
    </row>
    <row r="507" spans="3:6">
      <c r="C507" s="47"/>
      <c r="D507" s="47"/>
      <c r="E507" s="47"/>
      <c r="F507" s="47"/>
    </row>
    <row r="508" spans="3:6">
      <c r="C508" s="47"/>
      <c r="D508" s="47"/>
      <c r="E508" s="47"/>
      <c r="F508" s="47"/>
    </row>
    <row r="509" spans="3:6">
      <c r="C509" s="47"/>
      <c r="D509" s="47"/>
      <c r="E509" s="47"/>
      <c r="F509" s="47"/>
    </row>
    <row r="510" spans="3:6">
      <c r="C510" s="47"/>
      <c r="D510" s="47"/>
      <c r="E510" s="47"/>
      <c r="F510" s="47"/>
    </row>
    <row r="511" spans="3:6">
      <c r="C511" s="47"/>
      <c r="D511" s="47"/>
      <c r="E511" s="47"/>
      <c r="F511" s="47"/>
    </row>
    <row r="512" spans="3:6">
      <c r="C512" s="47"/>
      <c r="D512" s="47"/>
      <c r="E512" s="47"/>
      <c r="F512" s="47"/>
    </row>
    <row r="513" spans="3:6">
      <c r="C513" s="47"/>
      <c r="D513" s="47"/>
      <c r="E513" s="47"/>
      <c r="F513" s="47"/>
    </row>
    <row r="514" spans="3:6">
      <c r="C514" s="47"/>
      <c r="D514" s="47"/>
      <c r="E514" s="47"/>
      <c r="F514" s="47"/>
    </row>
    <row r="515" spans="3:6">
      <c r="C515" s="47"/>
      <c r="D515" s="47"/>
      <c r="E515" s="47"/>
      <c r="F515" s="47"/>
    </row>
    <row r="516" spans="3:6">
      <c r="C516" s="47"/>
      <c r="D516" s="47"/>
      <c r="E516" s="47"/>
      <c r="F516" s="47"/>
    </row>
    <row r="517" spans="3:6">
      <c r="C517" s="47"/>
      <c r="D517" s="47"/>
      <c r="E517" s="47"/>
      <c r="F517" s="47"/>
    </row>
    <row r="518" spans="3:6">
      <c r="C518" s="47"/>
      <c r="D518" s="47"/>
      <c r="E518" s="47"/>
      <c r="F518" s="47"/>
    </row>
    <row r="519" spans="3:6">
      <c r="C519" s="47"/>
      <c r="D519" s="47"/>
      <c r="E519" s="47"/>
      <c r="F519" s="47"/>
    </row>
    <row r="520" spans="3:6">
      <c r="C520" s="47"/>
      <c r="D520" s="47"/>
      <c r="E520" s="47"/>
      <c r="F520" s="47"/>
    </row>
    <row r="521" spans="3:6">
      <c r="C521" s="47"/>
      <c r="D521" s="47"/>
      <c r="E521" s="47"/>
      <c r="F521" s="47"/>
    </row>
    <row r="522" spans="3:6">
      <c r="C522" s="47"/>
      <c r="D522" s="47"/>
      <c r="E522" s="47"/>
      <c r="F522" s="47"/>
    </row>
    <row r="523" spans="3:6">
      <c r="C523" s="47"/>
      <c r="D523" s="47"/>
      <c r="E523" s="47"/>
      <c r="F523" s="47"/>
    </row>
    <row r="524" spans="3:6">
      <c r="C524" s="47"/>
      <c r="D524" s="47"/>
      <c r="E524" s="47"/>
      <c r="F524" s="47"/>
    </row>
    <row r="525" spans="3:6">
      <c r="C525" s="47"/>
      <c r="D525" s="47"/>
      <c r="E525" s="47"/>
      <c r="F525" s="47"/>
    </row>
    <row r="526" spans="3:6">
      <c r="C526" s="47"/>
      <c r="D526" s="47"/>
      <c r="E526" s="47"/>
      <c r="F526" s="47"/>
    </row>
    <row r="527" spans="3:6">
      <c r="C527" s="47"/>
      <c r="D527" s="47"/>
      <c r="E527" s="47"/>
      <c r="F527" s="47"/>
    </row>
    <row r="528" spans="3:6">
      <c r="C528" s="47"/>
      <c r="D528" s="47"/>
      <c r="E528" s="47"/>
      <c r="F528" s="47"/>
    </row>
    <row r="529" spans="3:6">
      <c r="C529" s="47"/>
      <c r="D529" s="47"/>
      <c r="E529" s="47"/>
      <c r="F529" s="47"/>
    </row>
    <row r="530" spans="3:6">
      <c r="C530" s="47"/>
      <c r="D530" s="47"/>
      <c r="E530" s="47"/>
      <c r="F530" s="47"/>
    </row>
    <row r="531" spans="3:6">
      <c r="C531" s="47"/>
      <c r="D531" s="47"/>
      <c r="E531" s="47"/>
      <c r="F531" s="47"/>
    </row>
    <row r="532" spans="3:6">
      <c r="C532" s="47"/>
      <c r="D532" s="47"/>
      <c r="E532" s="47"/>
      <c r="F532" s="47"/>
    </row>
    <row r="533" spans="3:6">
      <c r="C533" s="47"/>
      <c r="D533" s="47"/>
      <c r="E533" s="47"/>
      <c r="F533" s="47"/>
    </row>
    <row r="534" spans="3:6">
      <c r="C534" s="47"/>
      <c r="D534" s="47"/>
      <c r="E534" s="47"/>
      <c r="F534" s="47"/>
    </row>
    <row r="535" spans="3:6">
      <c r="C535" s="47"/>
      <c r="D535" s="47"/>
      <c r="E535" s="47"/>
      <c r="F535" s="47"/>
    </row>
    <row r="536" spans="3:6">
      <c r="C536" s="47"/>
      <c r="D536" s="47"/>
      <c r="E536" s="47"/>
      <c r="F536" s="47"/>
    </row>
    <row r="537" spans="3:6">
      <c r="C537" s="47"/>
      <c r="D537" s="47"/>
      <c r="E537" s="47"/>
      <c r="F537" s="47"/>
    </row>
    <row r="538" spans="3:6">
      <c r="C538" s="47"/>
      <c r="D538" s="47"/>
      <c r="E538" s="47"/>
      <c r="F538" s="47"/>
    </row>
    <row r="539" spans="3:6">
      <c r="C539" s="47"/>
      <c r="D539" s="47"/>
      <c r="E539" s="47"/>
      <c r="F539" s="47"/>
    </row>
    <row r="540" spans="3:6">
      <c r="C540" s="47"/>
      <c r="D540" s="47"/>
      <c r="E540" s="47"/>
      <c r="F540" s="47"/>
    </row>
    <row r="541" spans="3:6">
      <c r="C541" s="47"/>
      <c r="D541" s="47"/>
      <c r="E541" s="47"/>
      <c r="F541" s="47"/>
    </row>
    <row r="542" spans="3:6">
      <c r="C542" s="47"/>
      <c r="D542" s="47"/>
      <c r="E542" s="47"/>
      <c r="F542" s="47"/>
    </row>
    <row r="543" spans="3:6">
      <c r="C543" s="47"/>
      <c r="D543" s="47"/>
      <c r="E543" s="47"/>
      <c r="F543" s="47"/>
    </row>
    <row r="544" spans="3:6">
      <c r="C544" s="47"/>
      <c r="D544" s="47"/>
      <c r="E544" s="47"/>
      <c r="F544" s="47"/>
    </row>
    <row r="545" spans="3:6">
      <c r="C545" s="47"/>
      <c r="D545" s="47"/>
      <c r="E545" s="47"/>
      <c r="F545" s="47"/>
    </row>
    <row r="546" spans="3:6">
      <c r="C546" s="47"/>
      <c r="D546" s="47"/>
      <c r="E546" s="47"/>
      <c r="F546" s="47"/>
    </row>
    <row r="547" spans="3:6">
      <c r="C547" s="47"/>
      <c r="D547" s="47"/>
      <c r="E547" s="47"/>
      <c r="F547" s="47"/>
    </row>
    <row r="548" spans="3:6">
      <c r="C548" s="47"/>
      <c r="D548" s="47"/>
      <c r="E548" s="47"/>
      <c r="F548" s="47"/>
    </row>
    <row r="549" spans="3:6">
      <c r="C549" s="47"/>
      <c r="D549" s="47"/>
      <c r="E549" s="47"/>
      <c r="F549" s="47"/>
    </row>
    <row r="550" spans="3:6">
      <c r="C550" s="47"/>
      <c r="D550" s="47"/>
      <c r="E550" s="47"/>
      <c r="F550" s="47"/>
    </row>
    <row r="551" spans="3:6">
      <c r="C551" s="47"/>
      <c r="D551" s="47"/>
      <c r="E551" s="47"/>
      <c r="F551" s="47"/>
    </row>
    <row r="552" spans="3:6">
      <c r="C552" s="47"/>
      <c r="D552" s="47"/>
      <c r="E552" s="47"/>
      <c r="F552" s="47"/>
    </row>
    <row r="553" spans="3:6">
      <c r="C553" s="47"/>
      <c r="D553" s="47"/>
      <c r="E553" s="47"/>
      <c r="F553" s="47"/>
    </row>
    <row r="554" spans="3:6">
      <c r="C554" s="47"/>
      <c r="D554" s="47"/>
      <c r="E554" s="47"/>
      <c r="F554" s="47"/>
    </row>
    <row r="555" spans="3:6">
      <c r="C555" s="47"/>
      <c r="D555" s="47"/>
      <c r="E555" s="47"/>
      <c r="F555" s="47"/>
    </row>
    <row r="556" spans="3:6">
      <c r="C556" s="47"/>
      <c r="D556" s="47"/>
      <c r="E556" s="47"/>
      <c r="F556" s="47"/>
    </row>
    <row r="557" spans="3:6">
      <c r="C557" s="47"/>
      <c r="D557" s="47"/>
      <c r="E557" s="47"/>
      <c r="F557" s="47"/>
    </row>
    <row r="558" spans="3:6">
      <c r="C558" s="47"/>
      <c r="D558" s="47"/>
      <c r="E558" s="47"/>
      <c r="F558" s="47"/>
    </row>
    <row r="559" spans="3:6">
      <c r="C559" s="47"/>
      <c r="D559" s="47"/>
      <c r="E559" s="47"/>
      <c r="F559" s="47"/>
    </row>
    <row r="560" spans="3:6">
      <c r="C560" s="47"/>
      <c r="D560" s="47"/>
      <c r="E560" s="47"/>
      <c r="F560" s="47"/>
    </row>
    <row r="561" spans="3:6">
      <c r="C561" s="47"/>
      <c r="D561" s="47"/>
      <c r="E561" s="47"/>
      <c r="F561" s="47"/>
    </row>
    <row r="562" spans="3:6">
      <c r="C562" s="47"/>
      <c r="D562" s="47"/>
      <c r="E562" s="47"/>
      <c r="F562" s="47"/>
    </row>
    <row r="563" spans="3:6">
      <c r="C563" s="47"/>
      <c r="D563" s="47"/>
      <c r="E563" s="47"/>
      <c r="F563" s="47"/>
    </row>
    <row r="564" spans="3:6">
      <c r="C564" s="47"/>
      <c r="D564" s="47"/>
      <c r="E564" s="47"/>
      <c r="F564" s="47"/>
    </row>
    <row r="565" spans="3:6">
      <c r="C565" s="47"/>
      <c r="D565" s="47"/>
      <c r="E565" s="47"/>
      <c r="F565" s="47"/>
    </row>
    <row r="566" spans="3:6">
      <c r="C566" s="47"/>
      <c r="D566" s="47"/>
      <c r="E566" s="47"/>
      <c r="F566" s="47"/>
    </row>
    <row r="567" spans="3:6">
      <c r="C567" s="47"/>
      <c r="D567" s="47"/>
      <c r="E567" s="47"/>
      <c r="F567" s="47"/>
    </row>
    <row r="568" spans="3:6">
      <c r="C568" s="47"/>
      <c r="D568" s="47"/>
      <c r="E568" s="47"/>
      <c r="F568" s="47"/>
    </row>
    <row r="569" spans="3:6">
      <c r="C569" s="47"/>
      <c r="D569" s="47"/>
      <c r="E569" s="47"/>
      <c r="F569" s="47"/>
    </row>
    <row r="570" spans="3:6">
      <c r="C570" s="47"/>
      <c r="D570" s="47"/>
      <c r="E570" s="47"/>
      <c r="F570" s="47"/>
    </row>
    <row r="571" spans="3:6">
      <c r="C571" s="47"/>
      <c r="D571" s="47"/>
      <c r="E571" s="47"/>
      <c r="F571" s="47"/>
    </row>
    <row r="572" spans="3:6">
      <c r="C572" s="47"/>
      <c r="D572" s="47"/>
      <c r="E572" s="47"/>
      <c r="F572" s="47"/>
    </row>
    <row r="573" spans="3:6">
      <c r="C573" s="47"/>
      <c r="D573" s="47"/>
      <c r="E573" s="47"/>
      <c r="F573" s="47"/>
    </row>
    <row r="574" spans="3:6">
      <c r="C574" s="47"/>
      <c r="D574" s="47"/>
      <c r="E574" s="47"/>
      <c r="F574" s="47"/>
    </row>
    <row r="575" spans="3:6">
      <c r="C575" s="47"/>
      <c r="D575" s="47"/>
      <c r="E575" s="47"/>
      <c r="F575" s="47"/>
    </row>
    <row r="576" spans="3:6">
      <c r="C576" s="47"/>
      <c r="D576" s="47"/>
      <c r="E576" s="47"/>
      <c r="F576" s="47"/>
    </row>
    <row r="577" spans="3:6">
      <c r="C577" s="47"/>
      <c r="D577" s="47"/>
      <c r="E577" s="47"/>
      <c r="F577" s="47"/>
    </row>
    <row r="578" spans="3:6">
      <c r="C578" s="47"/>
      <c r="D578" s="47"/>
      <c r="E578" s="47"/>
      <c r="F578" s="47"/>
    </row>
    <row r="579" spans="3:6">
      <c r="C579" s="47"/>
      <c r="D579" s="47"/>
      <c r="E579" s="47"/>
      <c r="F579" s="47"/>
    </row>
    <row r="580" spans="3:6">
      <c r="C580" s="47"/>
      <c r="D580" s="47"/>
      <c r="E580" s="47"/>
      <c r="F580" s="47"/>
    </row>
    <row r="581" spans="3:6">
      <c r="C581" s="47"/>
      <c r="D581" s="47"/>
      <c r="E581" s="47"/>
      <c r="F581" s="47"/>
    </row>
    <row r="582" spans="3:6">
      <c r="C582" s="47"/>
      <c r="D582" s="47"/>
      <c r="E582" s="47"/>
      <c r="F582" s="47"/>
    </row>
    <row r="583" spans="3:6">
      <c r="C583" s="47"/>
      <c r="D583" s="47"/>
      <c r="E583" s="47"/>
      <c r="F583" s="47"/>
    </row>
    <row r="584" spans="3:6">
      <c r="C584" s="47"/>
      <c r="D584" s="47"/>
      <c r="E584" s="47"/>
      <c r="F584" s="47"/>
    </row>
    <row r="585" spans="3:6">
      <c r="C585" s="47"/>
      <c r="D585" s="47"/>
      <c r="E585" s="47"/>
      <c r="F585" s="47"/>
    </row>
    <row r="586" spans="3:6">
      <c r="C586" s="47"/>
      <c r="D586" s="47"/>
      <c r="E586" s="47"/>
      <c r="F586" s="47"/>
    </row>
    <row r="587" spans="3:6">
      <c r="C587" s="47"/>
      <c r="D587" s="47"/>
      <c r="E587" s="47"/>
      <c r="F587" s="47"/>
    </row>
    <row r="588" spans="3:6">
      <c r="C588" s="47"/>
      <c r="D588" s="47"/>
      <c r="E588" s="47"/>
      <c r="F588" s="47"/>
    </row>
    <row r="589" spans="3:6">
      <c r="C589" s="47"/>
      <c r="D589" s="47"/>
      <c r="E589" s="47"/>
      <c r="F589" s="47"/>
    </row>
    <row r="590" spans="3:6">
      <c r="C590" s="47"/>
      <c r="D590" s="47"/>
      <c r="E590" s="47"/>
      <c r="F590" s="47"/>
    </row>
    <row r="591" spans="3:6">
      <c r="C591" s="47"/>
      <c r="D591" s="47"/>
      <c r="E591" s="47"/>
      <c r="F591" s="47"/>
    </row>
    <row r="592" spans="3:6">
      <c r="C592" s="47"/>
      <c r="D592" s="47"/>
      <c r="E592" s="47"/>
      <c r="F592" s="47"/>
    </row>
    <row r="593" spans="3:6">
      <c r="C593" s="47"/>
      <c r="D593" s="47"/>
      <c r="E593" s="47"/>
      <c r="F593" s="47"/>
    </row>
    <row r="594" spans="3:6">
      <c r="C594" s="47"/>
      <c r="D594" s="47"/>
      <c r="E594" s="47"/>
      <c r="F594" s="47"/>
    </row>
    <row r="595" spans="3:6">
      <c r="C595" s="47"/>
      <c r="D595" s="47"/>
      <c r="E595" s="47"/>
      <c r="F595" s="47"/>
    </row>
    <row r="596" spans="3:6">
      <c r="C596" s="47"/>
      <c r="D596" s="47"/>
      <c r="E596" s="47"/>
      <c r="F596" s="47"/>
    </row>
    <row r="597" spans="3:6">
      <c r="C597" s="47"/>
      <c r="D597" s="47"/>
      <c r="E597" s="47"/>
      <c r="F597" s="47"/>
    </row>
    <row r="598" spans="3:6">
      <c r="C598" s="47"/>
      <c r="D598" s="47"/>
      <c r="E598" s="47"/>
      <c r="F598" s="47"/>
    </row>
    <row r="599" spans="3:6">
      <c r="C599" s="47"/>
      <c r="D599" s="47"/>
      <c r="E599" s="47"/>
      <c r="F599" s="47"/>
    </row>
    <row r="600" spans="3:6">
      <c r="C600" s="47"/>
      <c r="D600" s="47"/>
      <c r="E600" s="47"/>
      <c r="F600" s="47"/>
    </row>
    <row r="601" spans="3:6">
      <c r="C601" s="47"/>
      <c r="D601" s="47"/>
      <c r="E601" s="47"/>
      <c r="F601" s="47"/>
    </row>
    <row r="602" spans="3:6">
      <c r="C602" s="47"/>
      <c r="D602" s="47"/>
      <c r="E602" s="47"/>
      <c r="F602" s="47"/>
    </row>
    <row r="603" spans="3:6">
      <c r="C603" s="47"/>
      <c r="D603" s="47"/>
      <c r="E603" s="47"/>
      <c r="F603" s="47"/>
    </row>
    <row r="604" spans="3:6">
      <c r="C604" s="47"/>
      <c r="D604" s="47"/>
      <c r="E604" s="47"/>
      <c r="F604" s="47"/>
    </row>
    <row r="605" spans="3:6">
      <c r="C605" s="47"/>
      <c r="D605" s="47"/>
      <c r="E605" s="47"/>
      <c r="F605" s="47"/>
    </row>
    <row r="606" spans="3:6">
      <c r="C606" s="47"/>
      <c r="D606" s="47"/>
      <c r="E606" s="47"/>
      <c r="F606" s="47"/>
    </row>
    <row r="607" spans="3:6">
      <c r="C607" s="47"/>
      <c r="D607" s="47"/>
      <c r="E607" s="47"/>
      <c r="F607" s="47"/>
    </row>
    <row r="608" spans="3:6">
      <c r="C608" s="47"/>
      <c r="D608" s="47"/>
      <c r="E608" s="47"/>
      <c r="F608" s="47"/>
    </row>
    <row r="609" spans="3:6">
      <c r="C609" s="47"/>
      <c r="D609" s="47"/>
      <c r="E609" s="47"/>
      <c r="F609" s="47"/>
    </row>
    <row r="610" spans="3:6">
      <c r="C610" s="47"/>
      <c r="D610" s="47"/>
      <c r="E610" s="47"/>
      <c r="F610" s="47"/>
    </row>
    <row r="611" spans="3:6">
      <c r="C611" s="47"/>
      <c r="D611" s="47"/>
      <c r="E611" s="47"/>
      <c r="F611" s="47"/>
    </row>
    <row r="612" spans="3:6">
      <c r="C612" s="47"/>
      <c r="D612" s="47"/>
      <c r="E612" s="47"/>
      <c r="F612" s="47"/>
    </row>
    <row r="613" spans="3:6">
      <c r="C613" s="47"/>
      <c r="D613" s="47"/>
      <c r="E613" s="47"/>
      <c r="F613" s="47"/>
    </row>
    <row r="614" spans="3:6">
      <c r="C614" s="47"/>
      <c r="D614" s="47"/>
      <c r="E614" s="47"/>
      <c r="F614" s="47"/>
    </row>
    <row r="615" spans="3:6">
      <c r="C615" s="47"/>
      <c r="D615" s="47"/>
      <c r="E615" s="47"/>
      <c r="F615" s="47"/>
    </row>
    <row r="616" spans="3:6">
      <c r="C616" s="47"/>
      <c r="D616" s="47"/>
      <c r="E616" s="47"/>
      <c r="F616" s="47"/>
    </row>
    <row r="617" spans="3:6">
      <c r="C617" s="47"/>
      <c r="D617" s="47"/>
      <c r="E617" s="47"/>
      <c r="F617" s="47"/>
    </row>
    <row r="618" spans="3:6">
      <c r="C618" s="47"/>
      <c r="D618" s="47"/>
      <c r="E618" s="47"/>
      <c r="F618" s="47"/>
    </row>
    <row r="619" spans="3:6">
      <c r="C619" s="47"/>
      <c r="D619" s="47"/>
      <c r="E619" s="47"/>
      <c r="F619" s="47"/>
    </row>
    <row r="620" spans="3:6">
      <c r="C620" s="47"/>
      <c r="D620" s="47"/>
      <c r="E620" s="47"/>
      <c r="F620" s="47"/>
    </row>
    <row r="621" spans="3:6">
      <c r="C621" s="47"/>
      <c r="D621" s="47"/>
      <c r="E621" s="47"/>
      <c r="F621" s="47"/>
    </row>
    <row r="622" spans="3:6">
      <c r="C622" s="47"/>
      <c r="D622" s="47"/>
      <c r="E622" s="47"/>
      <c r="F622" s="47"/>
    </row>
    <row r="623" spans="3:6">
      <c r="C623" s="47"/>
      <c r="D623" s="47"/>
      <c r="E623" s="47"/>
      <c r="F623" s="47"/>
    </row>
    <row r="624" spans="3:6">
      <c r="C624" s="47"/>
      <c r="D624" s="47"/>
      <c r="E624" s="47"/>
      <c r="F624" s="47"/>
    </row>
    <row r="625" spans="3:6">
      <c r="C625" s="47"/>
      <c r="D625" s="47"/>
      <c r="E625" s="47"/>
      <c r="F625" s="47"/>
    </row>
    <row r="626" spans="3:6">
      <c r="C626" s="47"/>
      <c r="D626" s="47"/>
      <c r="E626" s="47"/>
      <c r="F626" s="47"/>
    </row>
    <row r="627" spans="3:6">
      <c r="C627" s="47"/>
      <c r="D627" s="47"/>
      <c r="E627" s="47"/>
      <c r="F627" s="47"/>
    </row>
    <row r="628" spans="3:6">
      <c r="C628" s="47"/>
      <c r="D628" s="47"/>
      <c r="E628" s="47"/>
      <c r="F628" s="47"/>
    </row>
    <row r="629" spans="3:6">
      <c r="C629" s="47"/>
      <c r="D629" s="47"/>
      <c r="E629" s="47"/>
      <c r="F629" s="47"/>
    </row>
    <row r="630" spans="3:6">
      <c r="C630" s="47"/>
      <c r="D630" s="47"/>
      <c r="E630" s="47"/>
      <c r="F630" s="47"/>
    </row>
    <row r="631" spans="3:6">
      <c r="C631" s="47"/>
      <c r="D631" s="47"/>
      <c r="E631" s="47"/>
      <c r="F631" s="47"/>
    </row>
    <row r="632" spans="3:6">
      <c r="C632" s="47"/>
      <c r="D632" s="47"/>
      <c r="E632" s="47"/>
      <c r="F632" s="47"/>
    </row>
    <row r="633" spans="3:6">
      <c r="C633" s="47"/>
      <c r="D633" s="47"/>
      <c r="E633" s="47"/>
      <c r="F633" s="47"/>
    </row>
    <row r="634" spans="3:6">
      <c r="C634" s="47"/>
      <c r="D634" s="47"/>
      <c r="E634" s="47"/>
      <c r="F634" s="47"/>
    </row>
    <row r="635" spans="3:6">
      <c r="C635" s="47"/>
      <c r="D635" s="47"/>
      <c r="E635" s="47"/>
      <c r="F635" s="47"/>
    </row>
    <row r="636" spans="3:6">
      <c r="C636" s="47"/>
      <c r="D636" s="47"/>
      <c r="E636" s="47"/>
      <c r="F636" s="47"/>
    </row>
    <row r="637" spans="3:6">
      <c r="C637" s="47"/>
      <c r="D637" s="47"/>
      <c r="E637" s="47"/>
      <c r="F637" s="47"/>
    </row>
    <row r="638" spans="3:6">
      <c r="C638" s="47"/>
      <c r="D638" s="47"/>
      <c r="E638" s="47"/>
      <c r="F638" s="47"/>
    </row>
    <row r="639" spans="3:6">
      <c r="C639" s="47"/>
      <c r="D639" s="47"/>
      <c r="E639" s="47"/>
      <c r="F639" s="47"/>
    </row>
    <row r="640" spans="3:6">
      <c r="C640" s="47"/>
      <c r="D640" s="47"/>
      <c r="E640" s="47"/>
      <c r="F640" s="47"/>
    </row>
    <row r="641" spans="3:6">
      <c r="C641" s="47"/>
      <c r="D641" s="47"/>
      <c r="E641" s="47"/>
      <c r="F641" s="47"/>
    </row>
    <row r="642" spans="3:6">
      <c r="C642" s="47"/>
      <c r="D642" s="47"/>
      <c r="E642" s="47"/>
      <c r="F642" s="47"/>
    </row>
    <row r="643" spans="3:6">
      <c r="C643" s="47"/>
      <c r="D643" s="47"/>
      <c r="E643" s="47"/>
      <c r="F643" s="47"/>
    </row>
    <row r="644" spans="3:6">
      <c r="C644" s="47"/>
      <c r="D644" s="47"/>
      <c r="E644" s="47"/>
      <c r="F644" s="47"/>
    </row>
    <row r="645" spans="3:6">
      <c r="C645" s="47"/>
      <c r="D645" s="47"/>
      <c r="E645" s="47"/>
      <c r="F645" s="47"/>
    </row>
    <row r="646" spans="3:6">
      <c r="C646" s="47"/>
      <c r="D646" s="47"/>
      <c r="E646" s="47"/>
      <c r="F646" s="47"/>
    </row>
    <row r="647" spans="3:6">
      <c r="C647" s="47"/>
      <c r="D647" s="47"/>
      <c r="E647" s="47"/>
      <c r="F647" s="47"/>
    </row>
    <row r="648" spans="3:6">
      <c r="C648" s="47"/>
      <c r="D648" s="47"/>
      <c r="E648" s="47"/>
      <c r="F648" s="47"/>
    </row>
    <row r="649" spans="3:6">
      <c r="C649" s="47"/>
      <c r="D649" s="47"/>
      <c r="E649" s="47"/>
      <c r="F649" s="47"/>
    </row>
    <row r="650" spans="3:6">
      <c r="C650" s="47"/>
      <c r="D650" s="47"/>
      <c r="E650" s="47"/>
      <c r="F650" s="47"/>
    </row>
    <row r="651" spans="3:6">
      <c r="C651" s="47"/>
      <c r="D651" s="47"/>
      <c r="E651" s="47"/>
      <c r="F651" s="47"/>
    </row>
    <row r="652" spans="3:6">
      <c r="C652" s="47"/>
      <c r="D652" s="47"/>
      <c r="E652" s="47"/>
      <c r="F652" s="47"/>
    </row>
    <row r="653" spans="3:6">
      <c r="C653" s="47"/>
      <c r="D653" s="47"/>
      <c r="E653" s="47"/>
      <c r="F653" s="47"/>
    </row>
    <row r="654" spans="3:6">
      <c r="C654" s="47"/>
      <c r="D654" s="47"/>
      <c r="E654" s="47"/>
      <c r="F654" s="47"/>
    </row>
    <row r="655" spans="3:6">
      <c r="C655" s="47"/>
      <c r="D655" s="47"/>
      <c r="E655" s="47"/>
      <c r="F655" s="47"/>
    </row>
    <row r="656" spans="3:6">
      <c r="C656" s="47"/>
      <c r="D656" s="47"/>
      <c r="E656" s="47"/>
      <c r="F656" s="47"/>
    </row>
    <row r="657" spans="3:6">
      <c r="C657" s="47"/>
      <c r="D657" s="47"/>
      <c r="E657" s="47"/>
      <c r="F657" s="47"/>
    </row>
    <row r="658" spans="3:6">
      <c r="C658" s="47"/>
      <c r="D658" s="47"/>
      <c r="E658" s="47"/>
      <c r="F658" s="47"/>
    </row>
    <row r="659" spans="3:6">
      <c r="C659" s="47"/>
      <c r="D659" s="47"/>
      <c r="E659" s="47"/>
      <c r="F659" s="47"/>
    </row>
    <row r="660" spans="3:6">
      <c r="C660" s="47"/>
      <c r="D660" s="47"/>
      <c r="E660" s="47"/>
      <c r="F660" s="47"/>
    </row>
    <row r="661" spans="3:6">
      <c r="C661" s="47"/>
      <c r="D661" s="47"/>
      <c r="E661" s="47"/>
      <c r="F661" s="47"/>
    </row>
    <row r="662" spans="3:6">
      <c r="C662" s="47"/>
      <c r="D662" s="47"/>
      <c r="E662" s="47"/>
      <c r="F662" s="47"/>
    </row>
    <row r="663" spans="3:6">
      <c r="C663" s="47"/>
      <c r="D663" s="47"/>
      <c r="E663" s="47"/>
      <c r="F663" s="47"/>
    </row>
    <row r="664" spans="3:6">
      <c r="C664" s="47"/>
      <c r="D664" s="47"/>
      <c r="E664" s="47"/>
      <c r="F664" s="47"/>
    </row>
    <row r="665" spans="3:6">
      <c r="C665" s="47"/>
      <c r="D665" s="47"/>
      <c r="E665" s="47"/>
      <c r="F665" s="47"/>
    </row>
    <row r="666" spans="3:6">
      <c r="C666" s="47"/>
      <c r="D666" s="47"/>
      <c r="E666" s="47"/>
      <c r="F666" s="47"/>
    </row>
    <row r="667" spans="3:6">
      <c r="C667" s="47"/>
      <c r="D667" s="47"/>
      <c r="E667" s="47"/>
      <c r="F667" s="47"/>
    </row>
    <row r="668" spans="3:6">
      <c r="C668" s="47"/>
      <c r="D668" s="47"/>
      <c r="E668" s="47"/>
      <c r="F668" s="47"/>
    </row>
    <row r="669" spans="3:6">
      <c r="C669" s="47"/>
      <c r="D669" s="47"/>
      <c r="E669" s="47"/>
      <c r="F669" s="47"/>
    </row>
    <row r="670" spans="3:6">
      <c r="C670" s="47"/>
      <c r="D670" s="47"/>
      <c r="E670" s="47"/>
      <c r="F670" s="47"/>
    </row>
    <row r="671" spans="3:6">
      <c r="C671" s="47"/>
      <c r="D671" s="47"/>
      <c r="E671" s="47"/>
      <c r="F671" s="47"/>
    </row>
    <row r="672" spans="3:6">
      <c r="C672" s="47"/>
      <c r="D672" s="47"/>
      <c r="E672" s="47"/>
      <c r="F672" s="47"/>
    </row>
    <row r="673" spans="3:6">
      <c r="C673" s="47"/>
      <c r="D673" s="47"/>
      <c r="E673" s="47"/>
      <c r="F673" s="47"/>
    </row>
    <row r="674" spans="3:6">
      <c r="C674" s="47"/>
      <c r="D674" s="47"/>
      <c r="E674" s="47"/>
      <c r="F674" s="47"/>
    </row>
    <row r="675" spans="3:6">
      <c r="C675" s="47"/>
      <c r="D675" s="47"/>
      <c r="E675" s="47"/>
      <c r="F675" s="47"/>
    </row>
    <row r="676" spans="3:6">
      <c r="C676" s="47"/>
      <c r="D676" s="47"/>
      <c r="E676" s="47"/>
      <c r="F676" s="47"/>
    </row>
    <row r="677" spans="3:6">
      <c r="C677" s="47"/>
      <c r="D677" s="47"/>
      <c r="E677" s="47"/>
      <c r="F677" s="47"/>
    </row>
    <row r="678" spans="3:6">
      <c r="C678" s="47"/>
      <c r="D678" s="47"/>
      <c r="E678" s="47"/>
      <c r="F678" s="47"/>
    </row>
    <row r="679" spans="3:6">
      <c r="C679" s="47"/>
      <c r="D679" s="47"/>
      <c r="E679" s="47"/>
      <c r="F679" s="47"/>
    </row>
    <row r="680" spans="3:6">
      <c r="C680" s="47"/>
      <c r="D680" s="47"/>
      <c r="E680" s="47"/>
      <c r="F680" s="47"/>
    </row>
    <row r="681" spans="3:6">
      <c r="C681" s="47"/>
      <c r="D681" s="47"/>
      <c r="E681" s="47"/>
      <c r="F681" s="47"/>
    </row>
    <row r="682" spans="3:6">
      <c r="C682" s="47"/>
      <c r="D682" s="47"/>
      <c r="E682" s="47"/>
      <c r="F682" s="47"/>
    </row>
    <row r="683" spans="3:6">
      <c r="C683" s="47"/>
      <c r="D683" s="47"/>
      <c r="E683" s="47"/>
      <c r="F683" s="47"/>
    </row>
    <row r="684" spans="3:6">
      <c r="C684" s="47"/>
      <c r="D684" s="47"/>
      <c r="E684" s="47"/>
      <c r="F684" s="47"/>
    </row>
    <row r="685" spans="3:6">
      <c r="C685" s="47"/>
      <c r="D685" s="47"/>
      <c r="E685" s="47"/>
      <c r="F685" s="47"/>
    </row>
    <row r="686" spans="3:6">
      <c r="C686" s="47"/>
      <c r="D686" s="47"/>
      <c r="E686" s="47"/>
      <c r="F686" s="47"/>
    </row>
    <row r="687" spans="3:6">
      <c r="C687" s="47"/>
      <c r="D687" s="47"/>
      <c r="E687" s="47"/>
      <c r="F687" s="47"/>
    </row>
    <row r="688" spans="3:6">
      <c r="C688" s="47"/>
      <c r="D688" s="47"/>
      <c r="E688" s="47"/>
      <c r="F688" s="47"/>
    </row>
    <row r="689" spans="3:6">
      <c r="C689" s="47"/>
      <c r="D689" s="47"/>
      <c r="E689" s="47"/>
      <c r="F689" s="47"/>
    </row>
    <row r="690" spans="3:6">
      <c r="C690" s="47"/>
      <c r="D690" s="47"/>
      <c r="E690" s="47"/>
      <c r="F690" s="47"/>
    </row>
    <row r="691" spans="3:6">
      <c r="C691" s="47"/>
      <c r="D691" s="47"/>
      <c r="E691" s="47"/>
      <c r="F691" s="47"/>
    </row>
    <row r="692" spans="3:6">
      <c r="C692" s="47"/>
      <c r="D692" s="47"/>
      <c r="E692" s="47"/>
      <c r="F692" s="47"/>
    </row>
    <row r="693" spans="3:6">
      <c r="C693" s="47"/>
      <c r="D693" s="47"/>
      <c r="E693" s="47"/>
      <c r="F693" s="47"/>
    </row>
    <row r="694" spans="3:6">
      <c r="C694" s="47"/>
      <c r="D694" s="47"/>
      <c r="E694" s="47"/>
      <c r="F694" s="47"/>
    </row>
    <row r="695" spans="3:6">
      <c r="C695" s="47"/>
      <c r="D695" s="47"/>
      <c r="E695" s="47"/>
      <c r="F695" s="47"/>
    </row>
    <row r="696" spans="3:6">
      <c r="C696" s="47"/>
      <c r="D696" s="47"/>
      <c r="E696" s="47"/>
      <c r="F696" s="47"/>
    </row>
    <row r="697" spans="3:6">
      <c r="C697" s="47"/>
      <c r="D697" s="47"/>
      <c r="E697" s="47"/>
      <c r="F697" s="47"/>
    </row>
    <row r="698" spans="3:6">
      <c r="C698" s="47"/>
      <c r="D698" s="47"/>
      <c r="E698" s="47"/>
      <c r="F698" s="47"/>
    </row>
    <row r="699" spans="3:6">
      <c r="C699" s="47"/>
      <c r="D699" s="47"/>
      <c r="E699" s="47"/>
      <c r="F699" s="47"/>
    </row>
    <row r="700" spans="3:6">
      <c r="C700" s="47"/>
      <c r="D700" s="47"/>
      <c r="E700" s="47"/>
      <c r="F700" s="47"/>
    </row>
    <row r="701" spans="3:6">
      <c r="C701" s="47"/>
      <c r="D701" s="47"/>
      <c r="E701" s="47"/>
      <c r="F701" s="47"/>
    </row>
    <row r="702" spans="3:6">
      <c r="C702" s="47"/>
      <c r="D702" s="47"/>
      <c r="E702" s="47"/>
      <c r="F702" s="47"/>
    </row>
    <row r="703" spans="3:6">
      <c r="C703" s="47"/>
      <c r="D703" s="47"/>
      <c r="E703" s="47"/>
      <c r="F703" s="47"/>
    </row>
    <row r="704" spans="3:6">
      <c r="C704" s="47"/>
      <c r="D704" s="47"/>
      <c r="E704" s="47"/>
      <c r="F704" s="47"/>
    </row>
    <row r="705" spans="3:6">
      <c r="C705" s="47"/>
      <c r="D705" s="47"/>
      <c r="E705" s="47"/>
      <c r="F705" s="47"/>
    </row>
    <row r="706" spans="3:6">
      <c r="C706" s="47"/>
      <c r="D706" s="47"/>
      <c r="E706" s="47"/>
      <c r="F706" s="47"/>
    </row>
    <row r="707" spans="3:6">
      <c r="C707" s="47"/>
      <c r="D707" s="47"/>
      <c r="E707" s="47"/>
      <c r="F707" s="47"/>
    </row>
    <row r="708" spans="3:6">
      <c r="C708" s="47"/>
      <c r="D708" s="47"/>
      <c r="E708" s="47"/>
      <c r="F708" s="47"/>
    </row>
    <row r="709" spans="3:6">
      <c r="C709" s="47"/>
      <c r="D709" s="47"/>
      <c r="E709" s="47"/>
      <c r="F709" s="47"/>
    </row>
    <row r="710" spans="3:6">
      <c r="C710" s="47"/>
      <c r="D710" s="47"/>
      <c r="E710" s="47"/>
      <c r="F710" s="47"/>
    </row>
    <row r="711" spans="3:6">
      <c r="C711" s="47"/>
      <c r="D711" s="47"/>
      <c r="E711" s="47"/>
      <c r="F711" s="47"/>
    </row>
    <row r="712" spans="3:6">
      <c r="C712" s="47"/>
      <c r="D712" s="47"/>
      <c r="E712" s="47"/>
      <c r="F712" s="47"/>
    </row>
    <row r="713" spans="3:6">
      <c r="C713" s="47"/>
      <c r="D713" s="47"/>
      <c r="E713" s="47"/>
      <c r="F713" s="47"/>
    </row>
    <row r="714" spans="3:6">
      <c r="C714" s="47"/>
      <c r="D714" s="47"/>
      <c r="E714" s="47"/>
      <c r="F714" s="47"/>
    </row>
    <row r="715" spans="3:6">
      <c r="C715" s="47"/>
      <c r="D715" s="47"/>
      <c r="E715" s="47"/>
      <c r="F715" s="47"/>
    </row>
    <row r="716" spans="3:6">
      <c r="C716" s="47"/>
      <c r="D716" s="47"/>
      <c r="E716" s="47"/>
      <c r="F716" s="47"/>
    </row>
    <row r="717" spans="3:6">
      <c r="C717" s="47"/>
      <c r="D717" s="47"/>
      <c r="E717" s="47"/>
      <c r="F717" s="47"/>
    </row>
    <row r="718" spans="3:6">
      <c r="C718" s="47"/>
      <c r="D718" s="47"/>
      <c r="E718" s="47"/>
      <c r="F718" s="47"/>
    </row>
    <row r="719" spans="3:6">
      <c r="C719" s="47"/>
      <c r="D719" s="47"/>
      <c r="E719" s="47"/>
      <c r="F719" s="47"/>
    </row>
    <row r="720" spans="3:6">
      <c r="C720" s="47"/>
      <c r="D720" s="47"/>
      <c r="E720" s="47"/>
      <c r="F720" s="47"/>
    </row>
    <row r="721" spans="3:6">
      <c r="C721" s="47"/>
      <c r="D721" s="47"/>
      <c r="E721" s="47"/>
      <c r="F721" s="47"/>
    </row>
    <row r="722" spans="3:6">
      <c r="C722" s="47"/>
      <c r="D722" s="47"/>
      <c r="E722" s="47"/>
      <c r="F722" s="47"/>
    </row>
    <row r="723" spans="3:6">
      <c r="C723" s="47"/>
      <c r="D723" s="47"/>
      <c r="E723" s="47"/>
      <c r="F723" s="47"/>
    </row>
    <row r="724" spans="3:6">
      <c r="C724" s="47"/>
      <c r="D724" s="47"/>
      <c r="E724" s="47"/>
      <c r="F724" s="47"/>
    </row>
    <row r="725" spans="3:6">
      <c r="C725" s="47"/>
      <c r="D725" s="47"/>
      <c r="E725" s="47"/>
      <c r="F725" s="47"/>
    </row>
    <row r="726" spans="3:6">
      <c r="C726" s="47"/>
      <c r="D726" s="47"/>
      <c r="E726" s="47"/>
      <c r="F726" s="47"/>
    </row>
    <row r="727" spans="3:6">
      <c r="C727" s="47"/>
      <c r="D727" s="47"/>
      <c r="E727" s="47"/>
      <c r="F727" s="47"/>
    </row>
    <row r="728" spans="3:6">
      <c r="C728" s="47"/>
      <c r="D728" s="47"/>
      <c r="E728" s="47"/>
      <c r="F728" s="47"/>
    </row>
    <row r="729" spans="3:6">
      <c r="C729" s="47"/>
      <c r="D729" s="47"/>
      <c r="E729" s="47"/>
      <c r="F729" s="47"/>
    </row>
    <row r="730" spans="3:6">
      <c r="C730" s="47"/>
      <c r="D730" s="47"/>
      <c r="E730" s="47"/>
      <c r="F730" s="47"/>
    </row>
    <row r="731" spans="3:6">
      <c r="C731" s="47"/>
      <c r="D731" s="47"/>
      <c r="E731" s="47"/>
      <c r="F731" s="47"/>
    </row>
    <row r="732" spans="3:6">
      <c r="C732" s="47"/>
      <c r="D732" s="47"/>
      <c r="E732" s="47"/>
      <c r="F732" s="47"/>
    </row>
    <row r="733" spans="3:6">
      <c r="C733" s="47"/>
      <c r="D733" s="47"/>
      <c r="E733" s="47"/>
      <c r="F733" s="47"/>
    </row>
    <row r="734" spans="3:6">
      <c r="C734" s="47"/>
      <c r="D734" s="47"/>
      <c r="E734" s="47"/>
      <c r="F734" s="47"/>
    </row>
    <row r="735" spans="3:6">
      <c r="C735" s="47"/>
      <c r="D735" s="47"/>
      <c r="E735" s="47"/>
      <c r="F735" s="47"/>
    </row>
    <row r="736" spans="3:6">
      <c r="C736" s="47"/>
      <c r="D736" s="47"/>
      <c r="E736" s="47"/>
      <c r="F736" s="47"/>
    </row>
    <row r="737" spans="3:6">
      <c r="C737" s="47"/>
      <c r="D737" s="47"/>
      <c r="E737" s="47"/>
      <c r="F737" s="47"/>
    </row>
    <row r="738" spans="3:6">
      <c r="C738" s="47"/>
      <c r="D738" s="47"/>
      <c r="E738" s="47"/>
      <c r="F738" s="47"/>
    </row>
    <row r="739" spans="3:6">
      <c r="C739" s="47"/>
      <c r="D739" s="47"/>
      <c r="E739" s="47"/>
      <c r="F739" s="47"/>
    </row>
    <row r="740" spans="3:6">
      <c r="C740" s="47"/>
      <c r="D740" s="47"/>
      <c r="E740" s="47"/>
      <c r="F740" s="47"/>
    </row>
    <row r="741" spans="3:6">
      <c r="C741" s="47"/>
      <c r="D741" s="47"/>
      <c r="E741" s="47"/>
      <c r="F741" s="47"/>
    </row>
    <row r="742" spans="3:6">
      <c r="C742" s="47"/>
      <c r="D742" s="47"/>
      <c r="E742" s="47"/>
      <c r="F742" s="47"/>
    </row>
    <row r="743" spans="3:6">
      <c r="C743" s="47"/>
      <c r="D743" s="47"/>
      <c r="E743" s="47"/>
      <c r="F743" s="47"/>
    </row>
    <row r="744" spans="3:6">
      <c r="C744" s="47"/>
      <c r="D744" s="47"/>
      <c r="E744" s="47"/>
      <c r="F744" s="47"/>
    </row>
    <row r="745" spans="3:6">
      <c r="C745" s="47"/>
      <c r="D745" s="47"/>
      <c r="E745" s="47"/>
      <c r="F745" s="47"/>
    </row>
    <row r="746" spans="3:6">
      <c r="C746" s="47"/>
      <c r="D746" s="47"/>
      <c r="E746" s="47"/>
      <c r="F746" s="47"/>
    </row>
    <row r="747" spans="3:6">
      <c r="C747" s="47"/>
      <c r="D747" s="47"/>
      <c r="E747" s="47"/>
      <c r="F747" s="47"/>
    </row>
    <row r="748" spans="3:6">
      <c r="C748" s="47"/>
      <c r="D748" s="47"/>
      <c r="E748" s="47"/>
      <c r="F748" s="47"/>
    </row>
    <row r="749" spans="3:6">
      <c r="C749" s="47"/>
      <c r="D749" s="47"/>
      <c r="E749" s="47"/>
      <c r="F749" s="47"/>
    </row>
    <row r="750" spans="3:6">
      <c r="C750" s="47"/>
      <c r="D750" s="47"/>
      <c r="E750" s="47"/>
      <c r="F750" s="47"/>
    </row>
    <row r="751" spans="3:6">
      <c r="C751" s="47"/>
      <c r="D751" s="47"/>
      <c r="E751" s="47"/>
      <c r="F751" s="47"/>
    </row>
    <row r="752" spans="3:6">
      <c r="C752" s="47"/>
      <c r="D752" s="47"/>
      <c r="E752" s="47"/>
      <c r="F752" s="47"/>
    </row>
    <row r="753" spans="3:6">
      <c r="C753" s="47"/>
      <c r="D753" s="47"/>
      <c r="E753" s="47"/>
      <c r="F753" s="47"/>
    </row>
    <row r="754" spans="3:6">
      <c r="C754" s="47"/>
      <c r="D754" s="47"/>
      <c r="E754" s="47"/>
      <c r="F754" s="47"/>
    </row>
    <row r="755" spans="3:6">
      <c r="C755" s="47"/>
      <c r="D755" s="47"/>
      <c r="E755" s="47"/>
      <c r="F755" s="47"/>
    </row>
    <row r="756" spans="3:6">
      <c r="C756" s="47"/>
      <c r="D756" s="47"/>
      <c r="E756" s="47"/>
      <c r="F756" s="47"/>
    </row>
    <row r="757" spans="3:6">
      <c r="C757" s="47"/>
      <c r="D757" s="47"/>
      <c r="E757" s="47"/>
      <c r="F757" s="47"/>
    </row>
    <row r="758" spans="3:6">
      <c r="C758" s="47"/>
      <c r="D758" s="47"/>
      <c r="E758" s="47"/>
      <c r="F758" s="47"/>
    </row>
    <row r="759" spans="3:6">
      <c r="C759" s="47"/>
      <c r="D759" s="47"/>
      <c r="E759" s="47"/>
      <c r="F759" s="47"/>
    </row>
    <row r="760" spans="3:6">
      <c r="C760" s="47"/>
      <c r="D760" s="47"/>
      <c r="E760" s="47"/>
      <c r="F760" s="47"/>
    </row>
    <row r="761" spans="3:6">
      <c r="C761" s="47"/>
      <c r="D761" s="47"/>
      <c r="E761" s="47"/>
      <c r="F761" s="47"/>
    </row>
  </sheetData>
  <sheetProtection algorithmName="SHA-512" hashValue="ej4uoBLrVV+6X/yW3BTlLdCTJCNNUgcHWywrhVt74JweEx7Km/gMNWX3Y4O93QalElPHSMurLVYJCWrRGgoSlQ==" saltValue="MrtG41ELpi4PJDMhfeNg4A==" spinCount="100000" sheet="1" objects="1" scenarios="1"/>
  <mergeCells count="1">
    <mergeCell ref="A1:E1"/>
  </mergeCell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Scroll Bar 4">
              <controlPr defaultSize="0" autoPict="0">
                <anchor moveWithCells="1">
                  <from>
                    <xdr:col>2</xdr:col>
                    <xdr:colOff>190500</xdr:colOff>
                    <xdr:row>6</xdr:row>
                    <xdr:rowOff>22860</xdr:rowOff>
                  </from>
                  <to>
                    <xdr:col>4</xdr:col>
                    <xdr:colOff>175260</xdr:colOff>
                    <xdr:row>8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Portada</vt:lpstr>
      <vt:lpstr>Tabla de amortizacion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patricio</dc:creator>
  <cp:lastModifiedBy>USUARIO</cp:lastModifiedBy>
  <dcterms:created xsi:type="dcterms:W3CDTF">2009-11-09T15:18:56Z</dcterms:created>
  <dcterms:modified xsi:type="dcterms:W3CDTF">2017-01-17T22:00:19Z</dcterms:modified>
</cp:coreProperties>
</file>